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Протоколы\"/>
    </mc:Choice>
  </mc:AlternateContent>
  <xr:revisionPtr revIDLastSave="0" documentId="13_ncr:1_{70564F9D-D670-4DA7-B8EC-BDE58C6A7FF2}" xr6:coauthVersionLast="45" xr6:coauthVersionMax="45" xr10:uidLastSave="{00000000-0000-0000-0000-000000000000}"/>
  <bookViews>
    <workbookView xWindow="-3230" yWindow="-10910" windowWidth="19420" windowHeight="10420" xr2:uid="{00000000-000D-0000-FFFF-FFFF00000000}"/>
  </bookViews>
  <sheets>
    <sheet name="5 класс" sheetId="1" r:id="rId1"/>
  </sheets>
  <calcPr calcId="191029"/>
</workbook>
</file>

<file path=xl/calcChain.xml><?xml version="1.0" encoding="utf-8"?>
<calcChain xmlns="http://schemas.openxmlformats.org/spreadsheetml/2006/main">
  <c r="O43" i="1" l="1"/>
  <c r="Q43" i="1" s="1"/>
  <c r="O22" i="1"/>
  <c r="Q22" i="1" s="1"/>
  <c r="O26" i="1"/>
  <c r="Q26" i="1" s="1"/>
  <c r="O41" i="1"/>
  <c r="Q41" i="1" s="1"/>
  <c r="O27" i="1"/>
  <c r="Q27" i="1" s="1"/>
  <c r="O20" i="1"/>
  <c r="Q20" i="1" s="1"/>
  <c r="O34" i="1"/>
  <c r="Q34" i="1" s="1"/>
  <c r="O53" i="1"/>
  <c r="Q53" i="1" s="1"/>
  <c r="O19" i="1"/>
  <c r="Q19" i="1" s="1"/>
  <c r="O23" i="1"/>
  <c r="Q23" i="1" s="1"/>
  <c r="O49" i="1"/>
  <c r="Q49" i="1" s="1"/>
  <c r="O52" i="1"/>
  <c r="Q52" i="1" s="1"/>
  <c r="O42" i="1"/>
  <c r="Q42" i="1" s="1"/>
  <c r="O38" i="1"/>
  <c r="Q38" i="1" s="1"/>
  <c r="O50" i="1"/>
  <c r="Q50" i="1" s="1"/>
  <c r="O16" i="1"/>
  <c r="Q16" i="1" s="1"/>
  <c r="O45" i="1"/>
  <c r="Q45" i="1" s="1"/>
  <c r="O32" i="1"/>
  <c r="Q32" i="1" s="1"/>
  <c r="O47" i="1"/>
  <c r="Q47" i="1" s="1"/>
  <c r="O44" i="1"/>
  <c r="Q44" i="1" s="1"/>
  <c r="O25" i="1"/>
  <c r="Q25" i="1" s="1"/>
  <c r="O30" i="1"/>
  <c r="Q30" i="1" s="1"/>
  <c r="O21" i="1"/>
  <c r="Q21" i="1" s="1"/>
  <c r="O17" i="1"/>
  <c r="Q17" i="1" s="1"/>
  <c r="O39" i="1"/>
  <c r="Q39" i="1" s="1"/>
  <c r="O18" i="1"/>
  <c r="Q18" i="1" s="1"/>
  <c r="O55" i="1"/>
  <c r="Q55" i="1" s="1"/>
  <c r="O29" i="1"/>
  <c r="Q29" i="1" s="1"/>
  <c r="O57" i="1"/>
  <c r="Q57" i="1" s="1"/>
  <c r="O33" i="1"/>
  <c r="Q33" i="1" s="1"/>
  <c r="O58" i="1"/>
  <c r="Q58" i="1" s="1"/>
  <c r="O36" i="1"/>
  <c r="Q36" i="1" s="1"/>
  <c r="O51" i="1"/>
  <c r="Q51" i="1" s="1"/>
  <c r="O46" i="1"/>
  <c r="Q46" i="1" s="1"/>
  <c r="O56" i="1"/>
  <c r="Q56" i="1" s="1"/>
  <c r="O31" i="1"/>
  <c r="Q31" i="1" s="1"/>
  <c r="O48" i="1"/>
  <c r="Q48" i="1" s="1"/>
  <c r="O37" i="1"/>
  <c r="Q37" i="1" s="1"/>
  <c r="O64" i="1"/>
  <c r="Q64" i="1" s="1"/>
  <c r="O60" i="1"/>
  <c r="Q60" i="1" s="1"/>
  <c r="O59" i="1" l="1"/>
  <c r="Q59" i="1" s="1"/>
  <c r="O24" i="1"/>
  <c r="Q24" i="1" s="1"/>
  <c r="O28" i="1"/>
  <c r="Q28" i="1" s="1"/>
  <c r="O61" i="1"/>
  <c r="Q61" i="1" s="1"/>
  <c r="O63" i="1"/>
  <c r="Q63" i="1" s="1"/>
  <c r="O54" i="1"/>
  <c r="Q54" i="1" s="1"/>
  <c r="O35" i="1"/>
  <c r="Q35" i="1" s="1"/>
  <c r="O40" i="1"/>
  <c r="Q40" i="1" s="1"/>
  <c r="O62" i="1"/>
  <c r="Q62" i="1" s="1"/>
</calcChain>
</file>

<file path=xl/sharedStrings.xml><?xml version="1.0" encoding="utf-8"?>
<sst xmlns="http://schemas.openxmlformats.org/spreadsheetml/2006/main" count="331" uniqueCount="102">
  <si>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</si>
  <si>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</si>
  <si>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</si>
  <si>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</si>
  <si>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</si>
  <si>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</si>
  <si>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</si>
  <si>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</si>
  <si>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</si>
  <si>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</si>
  <si>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</si>
  <si>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</si>
  <si>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</si>
  <si>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</si>
  <si>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</si>
  <si>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</si>
  <si>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</si>
  <si>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МАОУ "СОШ №65"</t>
  </si>
  <si>
    <t>Задание 5</t>
  </si>
  <si>
    <t>Деомидова Наталия Геннадьевна</t>
  </si>
  <si>
    <t>Трофимова Галина Валентиновна</t>
  </si>
  <si>
    <t>Вишневская Елена Ивановна</t>
  </si>
  <si>
    <t>Белова Светлана Арефьевна</t>
  </si>
  <si>
    <t>Табардак Дарья Александровна</t>
  </si>
  <si>
    <r>
      <t xml:space="preserve">Члены жюри: </t>
    </r>
    <r>
      <rPr>
        <b/>
        <i/>
        <sz val="11"/>
        <rFont val="Arial"/>
        <family val="2"/>
        <charset val="204"/>
      </rPr>
      <t>Вишневская Елена Ивановна, учитель русского языка и литературы</t>
    </r>
  </si>
  <si>
    <t>Протокол школьного этапа этапа всероссийской олимпиады школьников по русскому языку в 2020-2021 уч.г., 5 класс</t>
  </si>
  <si>
    <t>РЯ062</t>
  </si>
  <si>
    <t>5С</t>
  </si>
  <si>
    <t>РЯ066</t>
  </si>
  <si>
    <t>РЯ070</t>
  </si>
  <si>
    <t>5А</t>
  </si>
  <si>
    <t>РЯ064</t>
  </si>
  <si>
    <t>РЯ061</t>
  </si>
  <si>
    <t>РЯ065</t>
  </si>
  <si>
    <t>РЯ063</t>
  </si>
  <si>
    <t>Задание 6</t>
  </si>
  <si>
    <t>Задание 7</t>
  </si>
  <si>
    <t>РЯ088</t>
  </si>
  <si>
    <t>5Е</t>
  </si>
  <si>
    <t>РЯ111</t>
  </si>
  <si>
    <t>РЯ120</t>
  </si>
  <si>
    <t>РЯ086</t>
  </si>
  <si>
    <t>РЯ085</t>
  </si>
  <si>
    <t>РЯ118</t>
  </si>
  <si>
    <t>РЯ117</t>
  </si>
  <si>
    <t>РЯ080</t>
  </si>
  <si>
    <t>5В</t>
  </si>
  <si>
    <t>РЯ089</t>
  </si>
  <si>
    <t>РЯ119</t>
  </si>
  <si>
    <t>РЯ112</t>
  </si>
  <si>
    <t>РЯ087</t>
  </si>
  <si>
    <t>РЯ084</t>
  </si>
  <si>
    <t>РЯ081</t>
  </si>
  <si>
    <t>РЯ090</t>
  </si>
  <si>
    <t>РЯ083</t>
  </si>
  <si>
    <t>РЯ082</t>
  </si>
  <si>
    <t>РЯ031</t>
  </si>
  <si>
    <t>5Б</t>
  </si>
  <si>
    <t>РЯ032</t>
  </si>
  <si>
    <t>РЯ033</t>
  </si>
  <si>
    <t>РЯ034</t>
  </si>
  <si>
    <t>5Г</t>
  </si>
  <si>
    <t>РЯ035</t>
  </si>
  <si>
    <t>РЯ036</t>
  </si>
  <si>
    <t>РЯ037</t>
  </si>
  <si>
    <t>РЯ038</t>
  </si>
  <si>
    <t>РЯ040</t>
  </si>
  <si>
    <t>РЯ041</t>
  </si>
  <si>
    <t>РЯ042</t>
  </si>
  <si>
    <t>РЯ094</t>
  </si>
  <si>
    <t>5Д</t>
  </si>
  <si>
    <t>РЯ097</t>
  </si>
  <si>
    <t>РЯ091</t>
  </si>
  <si>
    <t>РЯ096</t>
  </si>
  <si>
    <t>РЯ095</t>
  </si>
  <si>
    <t>РЯ101</t>
  </si>
  <si>
    <t>РЯ103</t>
  </si>
  <si>
    <t>РЯ102</t>
  </si>
  <si>
    <t>РЯ100</t>
  </si>
  <si>
    <t>РЯ092</t>
  </si>
  <si>
    <t>РЯ098</t>
  </si>
  <si>
    <t>РЯ093</t>
  </si>
  <si>
    <t>РЯ104</t>
  </si>
  <si>
    <t>РЯ099</t>
  </si>
  <si>
    <t>призер</t>
  </si>
  <si>
    <t>Степанова С.Ф.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</si>
  <si>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49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</si>
  <si>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07.10.2020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</si>
  <si>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г.Чебоксары, МАОУ "СОШ №65"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</si>
  <si>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Светлана Федоровна, зам.директора</t>
    </r>
  </si>
  <si>
    <t xml:space="preserve">                          Белова Светлана Арефьевна, учитель русского языка и литературы</t>
  </si>
  <si>
    <t xml:space="preserve">                          Деомидова Наталия Геннадьевна, учитель русского языка и литературы</t>
  </si>
  <si>
    <t xml:space="preserve">                          Трофимова Галина Валентиновна, учитель русского языка и литературы</t>
  </si>
  <si>
    <t xml:space="preserve">                          Антипова Марина Владимировна, учитель русского языка и литературы</t>
  </si>
  <si>
    <t>г.Чебоксары</t>
  </si>
  <si>
    <t>участник</t>
  </si>
  <si>
    <t>Антипова М.В.</t>
  </si>
  <si>
    <t>Белова С.А</t>
  </si>
  <si>
    <t>Трофимова Г.В.</t>
  </si>
  <si>
    <t>Табардак Д.А.</t>
  </si>
  <si>
    <t>Деомидова Н.Г.</t>
  </si>
  <si>
    <t>Вишневская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</si>
</sst>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5" fillId="0" borderId="0" applyFont="0" applyFill="0" applyBorder="0" applyAlignment="0" applyProtection="0"/>
  </cellStyleXfs>
  <cellXfs count="61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0" xfId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" fillId="0" borderId="0" xfId="1" applyAlignment="1">
      <alignment horizontal="center" vertical="top" wrapText="1"/>
    </xf>
    <xf numFmtId="1" fontId="1" fillId="0" borderId="0" xfId="1" applyNumberFormat="1" applyAlignment="1">
      <alignment horizontal="center" vertical="top" wrapText="1"/>
    </xf>
    <xf numFmtId="1" fontId="21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horizontal="center" vertical="top" wrapText="1"/>
    </xf>
    <xf numFmtId="0" fontId="21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 wrapText="1"/>
    </xf>
    <xf numFmtId="0" fontId="21" fillId="0" borderId="0" xfId="1" applyFont="1"/>
    <xf numFmtId="0" fontId="21" fillId="0" borderId="0" xfId="1" applyFont="1" applyAlignment="1">
      <alignment vertical="top"/>
    </xf>
    <xf numFmtId="0" fontId="22" fillId="0" borderId="0" xfId="1" applyFont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7" fillId="0" borderId="10" xfId="1" applyNumberFormat="1" applyFont="1" applyBorder="1" applyAlignment="1">
      <alignment horizontal="center" vertical="center" wrapText="1"/>
    </xf>
    <xf numFmtId="164" fontId="21" fillId="0" borderId="11" xfId="1" applyNumberFormat="1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9" fontId="21" fillId="0" borderId="11" xfId="46" applyFont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9" fontId="21" fillId="0" borderId="10" xfId="46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9" fontId="21" fillId="0" borderId="13" xfId="46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left" vertical="top" wrapText="1"/>
    </xf>
    <xf numFmtId="1" fontId="17" fillId="0" borderId="15" xfId="1" applyNumberFormat="1" applyFont="1" applyBorder="1" applyAlignment="1">
      <alignment horizontal="center" vertical="center" wrapText="1"/>
    </xf>
    <xf numFmtId="164" fontId="21" fillId="0" borderId="15" xfId="1" applyNumberFormat="1" applyFont="1" applyBorder="1" applyAlignment="1">
      <alignment horizontal="center" vertical="center" wrapText="1"/>
    </xf>
    <xf numFmtId="1" fontId="21" fillId="0" borderId="15" xfId="1" applyNumberFormat="1" applyFont="1" applyBorder="1" applyAlignment="1">
      <alignment horizontal="center" vertical="center" wrapText="1"/>
    </xf>
    <xf numFmtId="9" fontId="21" fillId="0" borderId="15" xfId="46" applyFont="1" applyBorder="1" applyAlignment="1">
      <alignment horizontal="center" vertical="center" wrapText="1"/>
    </xf>
    <xf numFmtId="9" fontId="21" fillId="0" borderId="16" xfId="46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9" fontId="21" fillId="0" borderId="18" xfId="46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4" fillId="0" borderId="0" xfId="1" applyFont="1" applyAlignment="1">
      <alignment horizontal="left" vertical="top" wrapText="1"/>
    </xf>
    <xf numFmtId="0" fontId="24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7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1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Процентный" xfId="46" builtinId="5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94"/>
  <sheetViews>
    <sheetView tabSelected="1" zoomScaleNormal="100" workbookViewId="0"/>
  </sheetViews>
  <sheetFormatPr defaultRowHeight="12" x14ac:dyDescent="0.2"/>
  <cols>
    <col min="1" max="1" width="3.5" customWidth="1"/>
    <col min="2" max="2" width="11" customWidth="1"/>
    <col min="3" max="3" width="16" customWidth="1"/>
    <col min="4" max="4" width="20.83203125" customWidth="1"/>
    <col min="5" max="6" width="12.33203125" customWidth="1"/>
    <col min="7" max="7" width="19.83203125" customWidth="1"/>
    <col min="8" max="15" width="10.6640625" customWidth="1"/>
    <col min="16" max="16" width="20" customWidth="1"/>
    <col min="17" max="17" width="19.1640625" customWidth="1"/>
    <col min="18" max="18" width="16" customWidth="1"/>
  </cols>
  <sheetData>
    <row r="3" spans="1:18" ht="15" x14ac:dyDescent="0.2">
      <c r="A3" s="58" t="s">
        <v>25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8" ht="15" x14ac:dyDescent="0.2">
      <c r="A4" s="1"/>
      <c r="B4" s="1"/>
      <c r="C4" s="1"/>
      <c r="D4" s="1"/>
      <c r="E4" s="8"/>
      <c r="F4" s="8"/>
      <c r="G4" s="1"/>
      <c r="H4" s="1"/>
      <c r="I4" s="1"/>
      <c r="J4" s="1"/>
      <c r="K4" s="1"/>
      <c r="L4" s="21"/>
      <c r="M4" s="21"/>
      <c r="N4" s="1"/>
      <c r="O4" s="1"/>
      <c r="P4" s="1"/>
      <c r="Q4" s="1"/>
    </row>
    <row r="5" spans="1:18" ht="15" x14ac:dyDescent="0.2">
      <c r="A5" s="59" t="s">
        <v>86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8" ht="15" x14ac:dyDescent="0.2">
      <c r="A6" s="59" t="s">
        <v>87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5" x14ac:dyDescent="0.25">
      <c r="A7" s="60" t="s">
        <v>88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8" ht="15" x14ac:dyDescent="0.2">
      <c r="A8" s="56" t="s">
        <v>89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8" ht="15" customHeight="1" x14ac:dyDescent="0.2">
      <c r="A9" s="57" t="s">
        <v>24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20"/>
      <c r="M9" s="20"/>
      <c r="N9" s="2"/>
      <c r="O9" s="2"/>
      <c r="P9" s="2"/>
      <c r="Q9" s="2"/>
    </row>
    <row r="10" spans="1:18" ht="14.25" x14ac:dyDescent="0.2">
      <c r="A10" s="55" t="s">
        <v>90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8" ht="14.25" x14ac:dyDescent="0.2">
      <c r="A11" s="55" t="s">
        <v>91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8" ht="14.25" x14ac:dyDescent="0.2">
      <c r="A12" s="55" t="s">
        <v>92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8" ht="14.25" x14ac:dyDescent="0.2">
      <c r="A13" s="54" t="s">
        <v>93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15" thickBo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8" customFormat="1" ht="51.75" thickBot="1" x14ac:dyDescent="0.25">
      <c r="A15" s="50" t="s">
        <v>0</v>
      </c>
      <c r="B15" s="51" t="s">
        <v>1</v>
      </c>
      <c r="C15" s="52" t="s">
        <v>14</v>
      </c>
      <c r="D15" s="52" t="s">
        <v>2</v>
      </c>
      <c r="E15" s="52" t="s">
        <v>15</v>
      </c>
      <c r="F15" s="52" t="s">
        <v>16</v>
      </c>
      <c r="G15" s="52" t="s">
        <v>3</v>
      </c>
      <c r="H15" s="52" t="s">
        <v>9</v>
      </c>
      <c r="I15" s="52" t="s">
        <v>10</v>
      </c>
      <c r="J15" s="52" t="s">
        <v>11</v>
      </c>
      <c r="K15" s="52" t="s">
        <v>12</v>
      </c>
      <c r="L15" s="52" t="s">
        <v>18</v>
      </c>
      <c r="M15" s="52" t="s">
        <v>35</v>
      </c>
      <c r="N15" s="52" t="s">
        <v>36</v>
      </c>
      <c r="O15" s="52" t="s">
        <v>4</v>
      </c>
      <c r="P15" s="52" t="s">
        <v>5</v>
      </c>
      <c r="Q15" s="52" t="s">
        <v>6</v>
      </c>
      <c r="R15" s="53" t="s">
        <v>13</v>
      </c>
    </row>
    <row r="16" spans="1:18" ht="25.5" x14ac:dyDescent="0.2">
      <c r="A16" s="47">
        <v>1</v>
      </c>
      <c r="B16" s="25" t="s">
        <v>66</v>
      </c>
      <c r="C16" s="25" t="s">
        <v>94</v>
      </c>
      <c r="D16" s="26" t="s">
        <v>17</v>
      </c>
      <c r="E16" s="25" t="s">
        <v>57</v>
      </c>
      <c r="F16" s="25">
        <v>5</v>
      </c>
      <c r="G16" s="7" t="s">
        <v>22</v>
      </c>
      <c r="H16" s="26">
        <v>11</v>
      </c>
      <c r="I16" s="26">
        <v>2.5</v>
      </c>
      <c r="J16" s="26">
        <v>10</v>
      </c>
      <c r="K16" s="48">
        <v>6</v>
      </c>
      <c r="L16" s="48">
        <v>7</v>
      </c>
      <c r="M16" s="48">
        <v>4</v>
      </c>
      <c r="N16" s="48">
        <v>8</v>
      </c>
      <c r="O16" s="30">
        <f t="shared" ref="O16:O47" si="0">SUM(H16:N16)</f>
        <v>48.5</v>
      </c>
      <c r="P16" s="31">
        <v>65</v>
      </c>
      <c r="Q16" s="32">
        <f>O16/P16</f>
        <v>0.74615384615384617</v>
      </c>
      <c r="R16" s="49" t="s">
        <v>84</v>
      </c>
    </row>
    <row r="17" spans="1:18" ht="25.5" x14ac:dyDescent="0.2">
      <c r="A17" s="36">
        <v>2</v>
      </c>
      <c r="B17" s="24" t="s">
        <v>56</v>
      </c>
      <c r="C17" s="24" t="s">
        <v>94</v>
      </c>
      <c r="D17" s="27" t="s">
        <v>17</v>
      </c>
      <c r="E17" s="24" t="s">
        <v>57</v>
      </c>
      <c r="F17" s="24">
        <v>5</v>
      </c>
      <c r="G17" s="5" t="s">
        <v>22</v>
      </c>
      <c r="H17" s="27">
        <v>6</v>
      </c>
      <c r="I17" s="27">
        <v>9</v>
      </c>
      <c r="J17" s="27">
        <v>10</v>
      </c>
      <c r="K17" s="29">
        <v>4</v>
      </c>
      <c r="L17" s="29">
        <v>0</v>
      </c>
      <c r="M17" s="29">
        <v>3</v>
      </c>
      <c r="N17" s="29">
        <v>2</v>
      </c>
      <c r="O17" s="33">
        <f t="shared" si="0"/>
        <v>34</v>
      </c>
      <c r="P17" s="34">
        <v>65</v>
      </c>
      <c r="Q17" s="35">
        <f t="shared" ref="Q17:Q64" si="1">O17/P17</f>
        <v>0.52307692307692311</v>
      </c>
      <c r="R17" s="37" t="s">
        <v>84</v>
      </c>
    </row>
    <row r="18" spans="1:18" ht="25.5" x14ac:dyDescent="0.2">
      <c r="A18" s="36">
        <v>3</v>
      </c>
      <c r="B18" s="24" t="s">
        <v>54</v>
      </c>
      <c r="C18" s="24" t="s">
        <v>94</v>
      </c>
      <c r="D18" s="27" t="s">
        <v>17</v>
      </c>
      <c r="E18" s="24" t="s">
        <v>46</v>
      </c>
      <c r="F18" s="24">
        <v>5</v>
      </c>
      <c r="G18" s="5" t="s">
        <v>21</v>
      </c>
      <c r="H18" s="27">
        <v>9</v>
      </c>
      <c r="I18" s="27">
        <v>0</v>
      </c>
      <c r="J18" s="27">
        <v>8</v>
      </c>
      <c r="K18" s="29">
        <v>0</v>
      </c>
      <c r="L18" s="29">
        <v>1</v>
      </c>
      <c r="M18" s="29">
        <v>7</v>
      </c>
      <c r="N18" s="29">
        <v>6</v>
      </c>
      <c r="O18" s="33">
        <f t="shared" si="0"/>
        <v>31</v>
      </c>
      <c r="P18" s="34">
        <v>65</v>
      </c>
      <c r="Q18" s="35">
        <f t="shared" si="1"/>
        <v>0.47692307692307695</v>
      </c>
      <c r="R18" s="37" t="s">
        <v>95</v>
      </c>
    </row>
    <row r="19" spans="1:18" x14ac:dyDescent="0.2">
      <c r="A19" s="36">
        <v>4</v>
      </c>
      <c r="B19" s="24" t="s">
        <v>74</v>
      </c>
      <c r="C19" s="24" t="s">
        <v>94</v>
      </c>
      <c r="D19" s="27" t="s">
        <v>17</v>
      </c>
      <c r="E19" s="24" t="s">
        <v>70</v>
      </c>
      <c r="F19" s="24">
        <v>5</v>
      </c>
      <c r="G19" s="5" t="s">
        <v>20</v>
      </c>
      <c r="H19" s="27">
        <v>7</v>
      </c>
      <c r="I19" s="27">
        <v>3</v>
      </c>
      <c r="J19" s="27">
        <v>10</v>
      </c>
      <c r="K19" s="29">
        <v>0</v>
      </c>
      <c r="L19" s="29">
        <v>2</v>
      </c>
      <c r="M19" s="29">
        <v>4</v>
      </c>
      <c r="N19" s="29">
        <v>5</v>
      </c>
      <c r="O19" s="33">
        <f t="shared" si="0"/>
        <v>31</v>
      </c>
      <c r="P19" s="34">
        <v>65</v>
      </c>
      <c r="Q19" s="35">
        <f t="shared" si="1"/>
        <v>0.47692307692307695</v>
      </c>
      <c r="R19" s="37" t="s">
        <v>95</v>
      </c>
    </row>
    <row r="20" spans="1:18" ht="38.25" x14ac:dyDescent="0.2">
      <c r="A20" s="36">
        <v>5</v>
      </c>
      <c r="B20" s="24" t="s">
        <v>77</v>
      </c>
      <c r="C20" s="24" t="s">
        <v>94</v>
      </c>
      <c r="D20" s="27" t="s">
        <v>17</v>
      </c>
      <c r="E20" s="24" t="s">
        <v>70</v>
      </c>
      <c r="F20" s="24">
        <v>5</v>
      </c>
      <c r="G20" s="5" t="s">
        <v>20</v>
      </c>
      <c r="H20" s="27">
        <v>8</v>
      </c>
      <c r="I20" s="27">
        <v>2</v>
      </c>
      <c r="J20" s="27">
        <v>9</v>
      </c>
      <c r="K20" s="29">
        <v>0</v>
      </c>
      <c r="L20" s="29">
        <v>0</v>
      </c>
      <c r="M20" s="29">
        <v>7</v>
      </c>
      <c r="N20" s="29">
        <v>4</v>
      </c>
      <c r="O20" s="33">
        <f t="shared" si="0"/>
        <v>30</v>
      </c>
      <c r="P20" s="34">
        <v>65</v>
      </c>
      <c r="Q20" s="35">
        <f t="shared" si="1"/>
        <v>0.46153846153846156</v>
      </c>
      <c r="R20" s="37" t="s">
        <v>95</v>
      </c>
    </row>
    <row r="21" spans="1:18" ht="25.5" x14ac:dyDescent="0.2">
      <c r="A21" s="36">
        <v>6</v>
      </c>
      <c r="B21" s="24" t="s">
        <v>58</v>
      </c>
      <c r="C21" s="24" t="s">
        <v>94</v>
      </c>
      <c r="D21" s="27" t="s">
        <v>17</v>
      </c>
      <c r="E21" s="24" t="s">
        <v>57</v>
      </c>
      <c r="F21" s="24">
        <v>5</v>
      </c>
      <c r="G21" s="5" t="s">
        <v>22</v>
      </c>
      <c r="H21" s="27">
        <v>2</v>
      </c>
      <c r="I21" s="27">
        <v>4</v>
      </c>
      <c r="J21" s="27">
        <v>9</v>
      </c>
      <c r="K21" s="29">
        <v>4</v>
      </c>
      <c r="L21" s="29">
        <v>0</v>
      </c>
      <c r="M21" s="29">
        <v>4</v>
      </c>
      <c r="N21" s="29">
        <v>5</v>
      </c>
      <c r="O21" s="33">
        <f t="shared" si="0"/>
        <v>28</v>
      </c>
      <c r="P21" s="34">
        <v>65</v>
      </c>
      <c r="Q21" s="35">
        <f t="shared" si="1"/>
        <v>0.43076923076923079</v>
      </c>
      <c r="R21" s="37" t="s">
        <v>95</v>
      </c>
    </row>
    <row r="22" spans="1:18" ht="38.25" x14ac:dyDescent="0.2">
      <c r="A22" s="36">
        <v>7</v>
      </c>
      <c r="B22" s="24" t="s">
        <v>81</v>
      </c>
      <c r="C22" s="24" t="s">
        <v>94</v>
      </c>
      <c r="D22" s="27" t="s">
        <v>17</v>
      </c>
      <c r="E22" s="24" t="s">
        <v>70</v>
      </c>
      <c r="F22" s="24">
        <v>5</v>
      </c>
      <c r="G22" s="5" t="s">
        <v>20</v>
      </c>
      <c r="H22" s="27">
        <v>8</v>
      </c>
      <c r="I22" s="27">
        <v>5</v>
      </c>
      <c r="J22" s="27">
        <v>9</v>
      </c>
      <c r="K22" s="29">
        <v>0</v>
      </c>
      <c r="L22" s="29">
        <v>1</v>
      </c>
      <c r="M22" s="29">
        <v>4</v>
      </c>
      <c r="N22" s="29">
        <v>1</v>
      </c>
      <c r="O22" s="33">
        <f t="shared" si="0"/>
        <v>28</v>
      </c>
      <c r="P22" s="34">
        <v>65</v>
      </c>
      <c r="Q22" s="35">
        <f t="shared" si="1"/>
        <v>0.43076923076923079</v>
      </c>
      <c r="R22" s="37" t="s">
        <v>95</v>
      </c>
    </row>
    <row r="23" spans="1:18" ht="38.25" x14ac:dyDescent="0.2">
      <c r="A23" s="36">
        <v>8</v>
      </c>
      <c r="B23" s="24" t="s">
        <v>73</v>
      </c>
      <c r="C23" s="24" t="s">
        <v>94</v>
      </c>
      <c r="D23" s="27" t="s">
        <v>17</v>
      </c>
      <c r="E23" s="24" t="s">
        <v>70</v>
      </c>
      <c r="F23" s="24">
        <v>5</v>
      </c>
      <c r="G23" s="5" t="s">
        <v>20</v>
      </c>
      <c r="H23" s="27">
        <v>8</v>
      </c>
      <c r="I23" s="27">
        <v>5</v>
      </c>
      <c r="J23" s="27">
        <v>7</v>
      </c>
      <c r="K23" s="29">
        <v>0</v>
      </c>
      <c r="L23" s="29">
        <v>0</v>
      </c>
      <c r="M23" s="29">
        <v>3</v>
      </c>
      <c r="N23" s="29">
        <v>4</v>
      </c>
      <c r="O23" s="33">
        <f t="shared" si="0"/>
        <v>27</v>
      </c>
      <c r="P23" s="34">
        <v>65</v>
      </c>
      <c r="Q23" s="35">
        <f t="shared" si="1"/>
        <v>0.41538461538461541</v>
      </c>
      <c r="R23" s="37" t="s">
        <v>95</v>
      </c>
    </row>
    <row r="24" spans="1:18" ht="25.5" x14ac:dyDescent="0.2">
      <c r="A24" s="36">
        <v>9</v>
      </c>
      <c r="B24" s="24" t="s">
        <v>37</v>
      </c>
      <c r="C24" s="24" t="s">
        <v>94</v>
      </c>
      <c r="D24" s="27" t="s">
        <v>17</v>
      </c>
      <c r="E24" s="24" t="s">
        <v>38</v>
      </c>
      <c r="F24" s="24">
        <v>5</v>
      </c>
      <c r="G24" s="5" t="s">
        <v>23</v>
      </c>
      <c r="H24" s="27">
        <v>6</v>
      </c>
      <c r="I24" s="27">
        <v>5.5</v>
      </c>
      <c r="J24" s="27">
        <v>9</v>
      </c>
      <c r="K24" s="29">
        <v>0</v>
      </c>
      <c r="L24" s="29">
        <v>0</v>
      </c>
      <c r="M24" s="29">
        <v>4</v>
      </c>
      <c r="N24" s="29">
        <v>1</v>
      </c>
      <c r="O24" s="33">
        <f t="shared" si="0"/>
        <v>25.5</v>
      </c>
      <c r="P24" s="34">
        <v>65</v>
      </c>
      <c r="Q24" s="35">
        <f t="shared" si="1"/>
        <v>0.3923076923076923</v>
      </c>
      <c r="R24" s="37" t="s">
        <v>95</v>
      </c>
    </row>
    <row r="25" spans="1:18" ht="25.5" x14ac:dyDescent="0.2">
      <c r="A25" s="36">
        <v>10</v>
      </c>
      <c r="B25" s="24" t="s">
        <v>60</v>
      </c>
      <c r="C25" s="24" t="s">
        <v>94</v>
      </c>
      <c r="D25" s="27" t="s">
        <v>17</v>
      </c>
      <c r="E25" s="24" t="s">
        <v>61</v>
      </c>
      <c r="F25" s="24">
        <v>5</v>
      </c>
      <c r="G25" s="5" t="s">
        <v>22</v>
      </c>
      <c r="H25" s="27">
        <v>8</v>
      </c>
      <c r="I25" s="27">
        <v>5</v>
      </c>
      <c r="J25" s="27">
        <v>9</v>
      </c>
      <c r="K25" s="29">
        <v>0</v>
      </c>
      <c r="L25" s="29">
        <v>2</v>
      </c>
      <c r="M25" s="29">
        <v>0</v>
      </c>
      <c r="N25" s="29">
        <v>1</v>
      </c>
      <c r="O25" s="33">
        <f t="shared" si="0"/>
        <v>25</v>
      </c>
      <c r="P25" s="34">
        <v>65</v>
      </c>
      <c r="Q25" s="35">
        <f t="shared" si="1"/>
        <v>0.38461538461538464</v>
      </c>
      <c r="R25" s="37" t="s">
        <v>95</v>
      </c>
    </row>
    <row r="26" spans="1:18" ht="25.5" x14ac:dyDescent="0.2">
      <c r="A26" s="36">
        <v>11</v>
      </c>
      <c r="B26" s="24" t="s">
        <v>80</v>
      </c>
      <c r="C26" s="24" t="s">
        <v>94</v>
      </c>
      <c r="D26" s="27" t="s">
        <v>17</v>
      </c>
      <c r="E26" s="24" t="s">
        <v>46</v>
      </c>
      <c r="F26" s="24">
        <v>5</v>
      </c>
      <c r="G26" s="5" t="s">
        <v>21</v>
      </c>
      <c r="H26" s="27">
        <v>6</v>
      </c>
      <c r="I26" s="27">
        <v>4</v>
      </c>
      <c r="J26" s="27">
        <v>9</v>
      </c>
      <c r="K26" s="29">
        <v>0</v>
      </c>
      <c r="L26" s="29">
        <v>3</v>
      </c>
      <c r="M26" s="29">
        <v>0</v>
      </c>
      <c r="N26" s="29">
        <v>3</v>
      </c>
      <c r="O26" s="33">
        <f t="shared" si="0"/>
        <v>25</v>
      </c>
      <c r="P26" s="34">
        <v>65</v>
      </c>
      <c r="Q26" s="35">
        <f t="shared" si="1"/>
        <v>0.38461538461538464</v>
      </c>
      <c r="R26" s="37" t="s">
        <v>95</v>
      </c>
    </row>
    <row r="27" spans="1:18" ht="38.25" x14ac:dyDescent="0.2">
      <c r="A27" s="36">
        <v>12</v>
      </c>
      <c r="B27" s="24" t="s">
        <v>78</v>
      </c>
      <c r="C27" s="24" t="s">
        <v>94</v>
      </c>
      <c r="D27" s="27" t="s">
        <v>17</v>
      </c>
      <c r="E27" s="24" t="s">
        <v>70</v>
      </c>
      <c r="F27" s="24">
        <v>5</v>
      </c>
      <c r="G27" s="5" t="s">
        <v>20</v>
      </c>
      <c r="H27" s="27">
        <v>8</v>
      </c>
      <c r="I27" s="27">
        <v>5</v>
      </c>
      <c r="J27" s="27">
        <v>6</v>
      </c>
      <c r="K27" s="29">
        <v>0</v>
      </c>
      <c r="L27" s="29">
        <v>1</v>
      </c>
      <c r="M27" s="29">
        <v>4</v>
      </c>
      <c r="N27" s="29">
        <v>1</v>
      </c>
      <c r="O27" s="33">
        <f t="shared" si="0"/>
        <v>25</v>
      </c>
      <c r="P27" s="34">
        <v>65</v>
      </c>
      <c r="Q27" s="35">
        <f t="shared" si="1"/>
        <v>0.38461538461538464</v>
      </c>
      <c r="R27" s="37" t="s">
        <v>95</v>
      </c>
    </row>
    <row r="28" spans="1:18" ht="38.25" x14ac:dyDescent="0.2">
      <c r="A28" s="36">
        <v>13</v>
      </c>
      <c r="B28" s="24" t="s">
        <v>34</v>
      </c>
      <c r="C28" s="24" t="s">
        <v>94</v>
      </c>
      <c r="D28" s="27" t="s">
        <v>17</v>
      </c>
      <c r="E28" s="24" t="s">
        <v>27</v>
      </c>
      <c r="F28" s="24">
        <v>5</v>
      </c>
      <c r="G28" s="5" t="s">
        <v>19</v>
      </c>
      <c r="H28" s="27">
        <v>7</v>
      </c>
      <c r="I28" s="27">
        <v>3.5</v>
      </c>
      <c r="J28" s="27">
        <v>10</v>
      </c>
      <c r="K28" s="29">
        <v>0</v>
      </c>
      <c r="L28" s="29">
        <v>0</v>
      </c>
      <c r="M28" s="29">
        <v>4</v>
      </c>
      <c r="N28" s="29">
        <v>0</v>
      </c>
      <c r="O28" s="33">
        <f t="shared" si="0"/>
        <v>24.5</v>
      </c>
      <c r="P28" s="34">
        <v>65</v>
      </c>
      <c r="Q28" s="35">
        <f t="shared" si="1"/>
        <v>0.37692307692307692</v>
      </c>
      <c r="R28" s="37" t="s">
        <v>95</v>
      </c>
    </row>
    <row r="29" spans="1:18" ht="25.5" x14ac:dyDescent="0.2">
      <c r="A29" s="36">
        <v>14</v>
      </c>
      <c r="B29" s="24" t="s">
        <v>52</v>
      </c>
      <c r="C29" s="24" t="s">
        <v>94</v>
      </c>
      <c r="D29" s="27" t="s">
        <v>17</v>
      </c>
      <c r="E29" s="24" t="s">
        <v>46</v>
      </c>
      <c r="F29" s="24">
        <v>5</v>
      </c>
      <c r="G29" s="5" t="s">
        <v>21</v>
      </c>
      <c r="H29" s="27">
        <v>4</v>
      </c>
      <c r="I29" s="27">
        <v>3.5</v>
      </c>
      <c r="J29" s="27">
        <v>9</v>
      </c>
      <c r="K29" s="29">
        <v>0</v>
      </c>
      <c r="L29" s="29">
        <v>0</v>
      </c>
      <c r="M29" s="29">
        <v>4</v>
      </c>
      <c r="N29" s="29">
        <v>4</v>
      </c>
      <c r="O29" s="33">
        <f t="shared" si="0"/>
        <v>24.5</v>
      </c>
      <c r="P29" s="34">
        <v>65</v>
      </c>
      <c r="Q29" s="35">
        <f t="shared" si="1"/>
        <v>0.37692307692307692</v>
      </c>
      <c r="R29" s="37" t="s">
        <v>95</v>
      </c>
    </row>
    <row r="30" spans="1:18" ht="25.5" x14ac:dyDescent="0.2">
      <c r="A30" s="36">
        <v>15</v>
      </c>
      <c r="B30" s="24" t="s">
        <v>59</v>
      </c>
      <c r="C30" s="24" t="s">
        <v>94</v>
      </c>
      <c r="D30" s="27" t="s">
        <v>17</v>
      </c>
      <c r="E30" s="24" t="s">
        <v>57</v>
      </c>
      <c r="F30" s="24">
        <v>5</v>
      </c>
      <c r="G30" s="5" t="s">
        <v>22</v>
      </c>
      <c r="H30" s="27">
        <v>7</v>
      </c>
      <c r="I30" s="27">
        <v>2</v>
      </c>
      <c r="J30" s="27">
        <v>9</v>
      </c>
      <c r="K30" s="29">
        <v>0</v>
      </c>
      <c r="L30" s="29">
        <v>0</v>
      </c>
      <c r="M30" s="29">
        <v>3</v>
      </c>
      <c r="N30" s="29">
        <v>3</v>
      </c>
      <c r="O30" s="33">
        <f t="shared" si="0"/>
        <v>24</v>
      </c>
      <c r="P30" s="34">
        <v>65</v>
      </c>
      <c r="Q30" s="35">
        <f t="shared" si="1"/>
        <v>0.36923076923076925</v>
      </c>
      <c r="R30" s="37" t="s">
        <v>95</v>
      </c>
    </row>
    <row r="31" spans="1:18" ht="38.25" x14ac:dyDescent="0.2">
      <c r="A31" s="36">
        <v>16</v>
      </c>
      <c r="B31" s="24" t="s">
        <v>43</v>
      </c>
      <c r="C31" s="24" t="s">
        <v>94</v>
      </c>
      <c r="D31" s="27" t="s">
        <v>17</v>
      </c>
      <c r="E31" s="24" t="s">
        <v>30</v>
      </c>
      <c r="F31" s="24">
        <v>5</v>
      </c>
      <c r="G31" s="5" t="s">
        <v>19</v>
      </c>
      <c r="H31" s="27">
        <v>6</v>
      </c>
      <c r="I31" s="27">
        <v>0</v>
      </c>
      <c r="J31" s="27">
        <v>10</v>
      </c>
      <c r="K31" s="29">
        <v>0</v>
      </c>
      <c r="L31" s="29">
        <v>1</v>
      </c>
      <c r="M31" s="29">
        <v>4</v>
      </c>
      <c r="N31" s="29">
        <v>3</v>
      </c>
      <c r="O31" s="33">
        <f t="shared" si="0"/>
        <v>24</v>
      </c>
      <c r="P31" s="34">
        <v>65</v>
      </c>
      <c r="Q31" s="35">
        <f t="shared" si="1"/>
        <v>0.36923076923076925</v>
      </c>
      <c r="R31" s="37" t="s">
        <v>95</v>
      </c>
    </row>
    <row r="32" spans="1:18" ht="25.5" x14ac:dyDescent="0.2">
      <c r="A32" s="36">
        <v>17</v>
      </c>
      <c r="B32" s="24" t="s">
        <v>64</v>
      </c>
      <c r="C32" s="24" t="s">
        <v>94</v>
      </c>
      <c r="D32" s="27" t="s">
        <v>17</v>
      </c>
      <c r="E32" s="24" t="s">
        <v>61</v>
      </c>
      <c r="F32" s="24">
        <v>5</v>
      </c>
      <c r="G32" s="5" t="s">
        <v>22</v>
      </c>
      <c r="H32" s="27">
        <v>8</v>
      </c>
      <c r="I32" s="27">
        <v>1.5</v>
      </c>
      <c r="J32" s="27">
        <v>10</v>
      </c>
      <c r="K32" s="29">
        <v>0</v>
      </c>
      <c r="L32" s="29">
        <v>0</v>
      </c>
      <c r="M32" s="29">
        <v>4</v>
      </c>
      <c r="N32" s="29">
        <v>0</v>
      </c>
      <c r="O32" s="33">
        <f t="shared" si="0"/>
        <v>23.5</v>
      </c>
      <c r="P32" s="34">
        <v>65</v>
      </c>
      <c r="Q32" s="35">
        <f t="shared" si="1"/>
        <v>0.36153846153846153</v>
      </c>
      <c r="R32" s="37" t="s">
        <v>95</v>
      </c>
    </row>
    <row r="33" spans="1:18" ht="38.25" x14ac:dyDescent="0.2">
      <c r="A33" s="36">
        <v>18</v>
      </c>
      <c r="B33" s="24" t="s">
        <v>50</v>
      </c>
      <c r="C33" s="24" t="s">
        <v>94</v>
      </c>
      <c r="D33" s="27" t="s">
        <v>17</v>
      </c>
      <c r="E33" s="24" t="s">
        <v>30</v>
      </c>
      <c r="F33" s="24">
        <v>5</v>
      </c>
      <c r="G33" s="5" t="s">
        <v>19</v>
      </c>
      <c r="H33" s="27">
        <v>6</v>
      </c>
      <c r="I33" s="27">
        <v>2.5</v>
      </c>
      <c r="J33" s="27">
        <v>9</v>
      </c>
      <c r="K33" s="29">
        <v>0</v>
      </c>
      <c r="L33" s="29">
        <v>2</v>
      </c>
      <c r="M33" s="29">
        <v>4</v>
      </c>
      <c r="N33" s="29">
        <v>0</v>
      </c>
      <c r="O33" s="33">
        <f t="shared" si="0"/>
        <v>23.5</v>
      </c>
      <c r="P33" s="34">
        <v>65</v>
      </c>
      <c r="Q33" s="35">
        <f t="shared" si="1"/>
        <v>0.36153846153846153</v>
      </c>
      <c r="R33" s="37" t="s">
        <v>95</v>
      </c>
    </row>
    <row r="34" spans="1:18" ht="38.25" x14ac:dyDescent="0.2">
      <c r="A34" s="36">
        <v>19</v>
      </c>
      <c r="B34" s="24" t="s">
        <v>76</v>
      </c>
      <c r="C34" s="24" t="s">
        <v>94</v>
      </c>
      <c r="D34" s="27" t="s">
        <v>17</v>
      </c>
      <c r="E34" s="24" t="s">
        <v>70</v>
      </c>
      <c r="F34" s="24">
        <v>5</v>
      </c>
      <c r="G34" s="5" t="s">
        <v>20</v>
      </c>
      <c r="H34" s="27">
        <v>7</v>
      </c>
      <c r="I34" s="27">
        <v>0</v>
      </c>
      <c r="J34" s="27">
        <v>10</v>
      </c>
      <c r="K34" s="29">
        <v>0</v>
      </c>
      <c r="L34" s="29">
        <v>1</v>
      </c>
      <c r="M34" s="29">
        <v>4</v>
      </c>
      <c r="N34" s="29">
        <v>1</v>
      </c>
      <c r="O34" s="33">
        <f t="shared" si="0"/>
        <v>23</v>
      </c>
      <c r="P34" s="34">
        <v>65</v>
      </c>
      <c r="Q34" s="35">
        <f t="shared" si="1"/>
        <v>0.35384615384615387</v>
      </c>
      <c r="R34" s="37" t="s">
        <v>95</v>
      </c>
    </row>
    <row r="35" spans="1:18" ht="38.25" x14ac:dyDescent="0.2">
      <c r="A35" s="36">
        <v>20</v>
      </c>
      <c r="B35" s="24" t="s">
        <v>29</v>
      </c>
      <c r="C35" s="24" t="s">
        <v>94</v>
      </c>
      <c r="D35" s="27" t="s">
        <v>17</v>
      </c>
      <c r="E35" s="24" t="s">
        <v>30</v>
      </c>
      <c r="F35" s="24">
        <v>5</v>
      </c>
      <c r="G35" s="5" t="s">
        <v>19</v>
      </c>
      <c r="H35" s="27">
        <v>6</v>
      </c>
      <c r="I35" s="27">
        <v>2</v>
      </c>
      <c r="J35" s="27">
        <v>6</v>
      </c>
      <c r="K35" s="29">
        <v>0</v>
      </c>
      <c r="L35" s="29">
        <v>0</v>
      </c>
      <c r="M35" s="29">
        <v>4</v>
      </c>
      <c r="N35" s="29">
        <v>4</v>
      </c>
      <c r="O35" s="33">
        <f t="shared" si="0"/>
        <v>22</v>
      </c>
      <c r="P35" s="34">
        <v>65</v>
      </c>
      <c r="Q35" s="35">
        <f t="shared" si="1"/>
        <v>0.33846153846153848</v>
      </c>
      <c r="R35" s="37" t="s">
        <v>95</v>
      </c>
    </row>
    <row r="36" spans="1:18" ht="25.5" x14ac:dyDescent="0.2">
      <c r="A36" s="36">
        <v>21</v>
      </c>
      <c r="B36" s="24" t="s">
        <v>48</v>
      </c>
      <c r="C36" s="24" t="s">
        <v>94</v>
      </c>
      <c r="D36" s="27" t="s">
        <v>17</v>
      </c>
      <c r="E36" s="24" t="s">
        <v>46</v>
      </c>
      <c r="F36" s="24">
        <v>5</v>
      </c>
      <c r="G36" s="5" t="s">
        <v>21</v>
      </c>
      <c r="H36" s="27">
        <v>7</v>
      </c>
      <c r="I36" s="27">
        <v>0</v>
      </c>
      <c r="J36" s="27">
        <v>10</v>
      </c>
      <c r="K36" s="29">
        <v>0</v>
      </c>
      <c r="L36" s="29">
        <v>0</v>
      </c>
      <c r="M36" s="29">
        <v>4</v>
      </c>
      <c r="N36" s="29">
        <v>1</v>
      </c>
      <c r="O36" s="33">
        <f t="shared" si="0"/>
        <v>22</v>
      </c>
      <c r="P36" s="34">
        <v>65</v>
      </c>
      <c r="Q36" s="35">
        <f t="shared" si="1"/>
        <v>0.33846153846153848</v>
      </c>
      <c r="R36" s="37" t="s">
        <v>95</v>
      </c>
    </row>
    <row r="37" spans="1:18" ht="38.25" x14ac:dyDescent="0.2">
      <c r="A37" s="36">
        <v>22</v>
      </c>
      <c r="B37" s="24" t="s">
        <v>41</v>
      </c>
      <c r="C37" s="24" t="s">
        <v>94</v>
      </c>
      <c r="D37" s="27" t="s">
        <v>17</v>
      </c>
      <c r="E37" s="24" t="s">
        <v>30</v>
      </c>
      <c r="F37" s="24">
        <v>5</v>
      </c>
      <c r="G37" s="5" t="s">
        <v>19</v>
      </c>
      <c r="H37" s="27">
        <v>7</v>
      </c>
      <c r="I37" s="27">
        <v>0.5</v>
      </c>
      <c r="J37" s="27">
        <v>9</v>
      </c>
      <c r="K37" s="29">
        <v>0</v>
      </c>
      <c r="L37" s="29">
        <v>0</v>
      </c>
      <c r="M37" s="29">
        <v>4</v>
      </c>
      <c r="N37" s="29">
        <v>1</v>
      </c>
      <c r="O37" s="33">
        <f t="shared" si="0"/>
        <v>21.5</v>
      </c>
      <c r="P37" s="34">
        <v>65</v>
      </c>
      <c r="Q37" s="35">
        <f t="shared" si="1"/>
        <v>0.33076923076923076</v>
      </c>
      <c r="R37" s="37" t="s">
        <v>95</v>
      </c>
    </row>
    <row r="38" spans="1:18" ht="25.5" x14ac:dyDescent="0.2">
      <c r="A38" s="36">
        <v>23</v>
      </c>
      <c r="B38" s="24" t="s">
        <v>68</v>
      </c>
      <c r="C38" s="24" t="s">
        <v>94</v>
      </c>
      <c r="D38" s="27" t="s">
        <v>17</v>
      </c>
      <c r="E38" s="24" t="s">
        <v>57</v>
      </c>
      <c r="F38" s="24">
        <v>5</v>
      </c>
      <c r="G38" s="5" t="s">
        <v>22</v>
      </c>
      <c r="H38" s="27">
        <v>6</v>
      </c>
      <c r="I38" s="27">
        <v>0</v>
      </c>
      <c r="J38" s="27">
        <v>8</v>
      </c>
      <c r="K38" s="29">
        <v>0</v>
      </c>
      <c r="L38" s="29">
        <v>0</v>
      </c>
      <c r="M38" s="29">
        <v>4</v>
      </c>
      <c r="N38" s="29">
        <v>3</v>
      </c>
      <c r="O38" s="33">
        <f t="shared" si="0"/>
        <v>21</v>
      </c>
      <c r="P38" s="34">
        <v>65</v>
      </c>
      <c r="Q38" s="35">
        <f t="shared" si="1"/>
        <v>0.32307692307692309</v>
      </c>
      <c r="R38" s="37" t="s">
        <v>95</v>
      </c>
    </row>
    <row r="39" spans="1:18" ht="25.5" x14ac:dyDescent="0.2">
      <c r="A39" s="36">
        <v>24</v>
      </c>
      <c r="B39" s="24" t="s">
        <v>55</v>
      </c>
      <c r="C39" s="24" t="s">
        <v>94</v>
      </c>
      <c r="D39" s="27" t="s">
        <v>17</v>
      </c>
      <c r="E39" s="24" t="s">
        <v>38</v>
      </c>
      <c r="F39" s="24">
        <v>5</v>
      </c>
      <c r="G39" s="5" t="s">
        <v>23</v>
      </c>
      <c r="H39" s="27">
        <v>5</v>
      </c>
      <c r="I39" s="27">
        <v>2.5</v>
      </c>
      <c r="J39" s="27">
        <v>7</v>
      </c>
      <c r="K39" s="29">
        <v>0</v>
      </c>
      <c r="L39" s="29">
        <v>1</v>
      </c>
      <c r="M39" s="29">
        <v>4</v>
      </c>
      <c r="N39" s="29">
        <v>0</v>
      </c>
      <c r="O39" s="33">
        <f t="shared" si="0"/>
        <v>19.5</v>
      </c>
      <c r="P39" s="34">
        <v>65</v>
      </c>
      <c r="Q39" s="35">
        <f t="shared" si="1"/>
        <v>0.3</v>
      </c>
      <c r="R39" s="37" t="s">
        <v>95</v>
      </c>
    </row>
    <row r="40" spans="1:18" ht="38.25" x14ac:dyDescent="0.2">
      <c r="A40" s="36">
        <v>25</v>
      </c>
      <c r="B40" s="24" t="s">
        <v>28</v>
      </c>
      <c r="C40" s="24" t="s">
        <v>94</v>
      </c>
      <c r="D40" s="27" t="s">
        <v>17</v>
      </c>
      <c r="E40" s="24" t="s">
        <v>27</v>
      </c>
      <c r="F40" s="24">
        <v>5</v>
      </c>
      <c r="G40" s="5" t="s">
        <v>19</v>
      </c>
      <c r="H40" s="27">
        <v>6</v>
      </c>
      <c r="I40" s="27">
        <v>0</v>
      </c>
      <c r="J40" s="27">
        <v>10</v>
      </c>
      <c r="K40" s="29">
        <v>2</v>
      </c>
      <c r="L40" s="29">
        <v>0</v>
      </c>
      <c r="M40" s="29">
        <v>0</v>
      </c>
      <c r="N40" s="29">
        <v>1</v>
      </c>
      <c r="O40" s="33">
        <f t="shared" si="0"/>
        <v>19</v>
      </c>
      <c r="P40" s="34">
        <v>65</v>
      </c>
      <c r="Q40" s="35">
        <f t="shared" si="1"/>
        <v>0.29230769230769232</v>
      </c>
      <c r="R40" s="37" t="s">
        <v>95</v>
      </c>
    </row>
    <row r="41" spans="1:18" ht="25.5" x14ac:dyDescent="0.2">
      <c r="A41" s="36">
        <v>26</v>
      </c>
      <c r="B41" s="24" t="s">
        <v>79</v>
      </c>
      <c r="C41" s="24" t="s">
        <v>94</v>
      </c>
      <c r="D41" s="27" t="s">
        <v>17</v>
      </c>
      <c r="E41" s="24" t="s">
        <v>46</v>
      </c>
      <c r="F41" s="24">
        <v>5</v>
      </c>
      <c r="G41" s="5" t="s">
        <v>21</v>
      </c>
      <c r="H41" s="27">
        <v>5</v>
      </c>
      <c r="I41" s="27">
        <v>0</v>
      </c>
      <c r="J41" s="27">
        <v>9</v>
      </c>
      <c r="K41" s="29">
        <v>0</v>
      </c>
      <c r="L41" s="29">
        <v>1</v>
      </c>
      <c r="M41" s="29">
        <v>4</v>
      </c>
      <c r="N41" s="29">
        <v>0</v>
      </c>
      <c r="O41" s="33">
        <f t="shared" si="0"/>
        <v>19</v>
      </c>
      <c r="P41" s="34">
        <v>65</v>
      </c>
      <c r="Q41" s="35">
        <f t="shared" si="1"/>
        <v>0.29230769230769232</v>
      </c>
      <c r="R41" s="37" t="s">
        <v>95</v>
      </c>
    </row>
    <row r="42" spans="1:18" ht="38.25" x14ac:dyDescent="0.2">
      <c r="A42" s="36">
        <v>27</v>
      </c>
      <c r="B42" s="24" t="s">
        <v>69</v>
      </c>
      <c r="C42" s="24" t="s">
        <v>94</v>
      </c>
      <c r="D42" s="27" t="s">
        <v>17</v>
      </c>
      <c r="E42" s="24" t="s">
        <v>70</v>
      </c>
      <c r="F42" s="24">
        <v>5</v>
      </c>
      <c r="G42" s="5" t="s">
        <v>20</v>
      </c>
      <c r="H42" s="27">
        <v>6</v>
      </c>
      <c r="I42" s="27">
        <v>1</v>
      </c>
      <c r="J42" s="27">
        <v>9</v>
      </c>
      <c r="K42" s="29">
        <v>0</v>
      </c>
      <c r="L42" s="29">
        <v>0</v>
      </c>
      <c r="M42" s="29">
        <v>1</v>
      </c>
      <c r="N42" s="29">
        <v>2</v>
      </c>
      <c r="O42" s="33">
        <f t="shared" si="0"/>
        <v>19</v>
      </c>
      <c r="P42" s="34">
        <v>65</v>
      </c>
      <c r="Q42" s="35">
        <f t="shared" si="1"/>
        <v>0.29230769230769232</v>
      </c>
      <c r="R42" s="37" t="s">
        <v>95</v>
      </c>
    </row>
    <row r="43" spans="1:18" ht="25.5" x14ac:dyDescent="0.2">
      <c r="A43" s="36">
        <v>28</v>
      </c>
      <c r="B43" s="24" t="s">
        <v>82</v>
      </c>
      <c r="C43" s="24" t="s">
        <v>94</v>
      </c>
      <c r="D43" s="27" t="s">
        <v>17</v>
      </c>
      <c r="E43" s="24" t="s">
        <v>46</v>
      </c>
      <c r="F43" s="24">
        <v>5</v>
      </c>
      <c r="G43" s="5" t="s">
        <v>21</v>
      </c>
      <c r="H43" s="27">
        <v>3</v>
      </c>
      <c r="I43" s="27">
        <v>0</v>
      </c>
      <c r="J43" s="27">
        <v>10</v>
      </c>
      <c r="K43" s="29">
        <v>0</v>
      </c>
      <c r="L43" s="29">
        <v>0</v>
      </c>
      <c r="M43" s="29">
        <v>4</v>
      </c>
      <c r="N43" s="29">
        <v>2</v>
      </c>
      <c r="O43" s="33">
        <f t="shared" si="0"/>
        <v>19</v>
      </c>
      <c r="P43" s="34">
        <v>65</v>
      </c>
      <c r="Q43" s="35">
        <f t="shared" si="1"/>
        <v>0.29230769230769232</v>
      </c>
      <c r="R43" s="37" t="s">
        <v>95</v>
      </c>
    </row>
    <row r="44" spans="1:18" ht="25.5" x14ac:dyDescent="0.2">
      <c r="A44" s="36">
        <v>29</v>
      </c>
      <c r="B44" s="24" t="s">
        <v>62</v>
      </c>
      <c r="C44" s="24" t="s">
        <v>94</v>
      </c>
      <c r="D44" s="27" t="s">
        <v>17</v>
      </c>
      <c r="E44" s="24" t="s">
        <v>61</v>
      </c>
      <c r="F44" s="24">
        <v>5</v>
      </c>
      <c r="G44" s="5" t="s">
        <v>22</v>
      </c>
      <c r="H44" s="27">
        <v>8</v>
      </c>
      <c r="I44" s="27">
        <v>0</v>
      </c>
      <c r="J44" s="27">
        <v>8</v>
      </c>
      <c r="K44" s="29">
        <v>0</v>
      </c>
      <c r="L44" s="29">
        <v>1</v>
      </c>
      <c r="M44" s="29">
        <v>0</v>
      </c>
      <c r="N44" s="29">
        <v>1</v>
      </c>
      <c r="O44" s="33">
        <f t="shared" si="0"/>
        <v>18</v>
      </c>
      <c r="P44" s="34">
        <v>65</v>
      </c>
      <c r="Q44" s="35">
        <f t="shared" si="1"/>
        <v>0.27692307692307694</v>
      </c>
      <c r="R44" s="37" t="s">
        <v>95</v>
      </c>
    </row>
    <row r="45" spans="1:18" ht="25.5" x14ac:dyDescent="0.2">
      <c r="A45" s="36">
        <v>30</v>
      </c>
      <c r="B45" s="24" t="s">
        <v>65</v>
      </c>
      <c r="C45" s="24" t="s">
        <v>94</v>
      </c>
      <c r="D45" s="27" t="s">
        <v>17</v>
      </c>
      <c r="E45" s="24" t="s">
        <v>57</v>
      </c>
      <c r="F45" s="24">
        <v>5</v>
      </c>
      <c r="G45" s="5" t="s">
        <v>22</v>
      </c>
      <c r="H45" s="27">
        <v>7</v>
      </c>
      <c r="I45" s="27">
        <v>0</v>
      </c>
      <c r="J45" s="27">
        <v>2</v>
      </c>
      <c r="K45" s="29">
        <v>0</v>
      </c>
      <c r="L45" s="29">
        <v>2</v>
      </c>
      <c r="M45" s="29">
        <v>5</v>
      </c>
      <c r="N45" s="29">
        <v>2</v>
      </c>
      <c r="O45" s="33">
        <f t="shared" si="0"/>
        <v>18</v>
      </c>
      <c r="P45" s="34">
        <v>65</v>
      </c>
      <c r="Q45" s="35">
        <f t="shared" si="1"/>
        <v>0.27692307692307694</v>
      </c>
      <c r="R45" s="37" t="s">
        <v>95</v>
      </c>
    </row>
    <row r="46" spans="1:18" ht="25.5" x14ac:dyDescent="0.2">
      <c r="A46" s="36">
        <v>31</v>
      </c>
      <c r="B46" s="24" t="s">
        <v>45</v>
      </c>
      <c r="C46" s="24" t="s">
        <v>94</v>
      </c>
      <c r="D46" s="27" t="s">
        <v>17</v>
      </c>
      <c r="E46" s="24" t="s">
        <v>46</v>
      </c>
      <c r="F46" s="24">
        <v>5</v>
      </c>
      <c r="G46" s="5" t="s">
        <v>21</v>
      </c>
      <c r="H46" s="27">
        <v>7</v>
      </c>
      <c r="I46" s="27">
        <v>2</v>
      </c>
      <c r="J46" s="27">
        <v>0</v>
      </c>
      <c r="K46" s="29">
        <v>0</v>
      </c>
      <c r="L46" s="29">
        <v>2</v>
      </c>
      <c r="M46" s="29">
        <v>4</v>
      </c>
      <c r="N46" s="29">
        <v>3</v>
      </c>
      <c r="O46" s="33">
        <f t="shared" si="0"/>
        <v>18</v>
      </c>
      <c r="P46" s="34">
        <v>65</v>
      </c>
      <c r="Q46" s="35">
        <f t="shared" si="1"/>
        <v>0.27692307692307694</v>
      </c>
      <c r="R46" s="37" t="s">
        <v>95</v>
      </c>
    </row>
    <row r="47" spans="1:18" ht="25.5" x14ac:dyDescent="0.2">
      <c r="A47" s="36">
        <v>32</v>
      </c>
      <c r="B47" s="24" t="s">
        <v>63</v>
      </c>
      <c r="C47" s="24" t="s">
        <v>94</v>
      </c>
      <c r="D47" s="27" t="s">
        <v>17</v>
      </c>
      <c r="E47" s="24" t="s">
        <v>61</v>
      </c>
      <c r="F47" s="24">
        <v>5</v>
      </c>
      <c r="G47" s="5" t="s">
        <v>22</v>
      </c>
      <c r="H47" s="27">
        <v>6</v>
      </c>
      <c r="I47" s="27">
        <v>0</v>
      </c>
      <c r="J47" s="27">
        <v>9</v>
      </c>
      <c r="K47" s="29">
        <v>0</v>
      </c>
      <c r="L47" s="29">
        <v>0</v>
      </c>
      <c r="M47" s="29">
        <v>0</v>
      </c>
      <c r="N47" s="29">
        <v>2</v>
      </c>
      <c r="O47" s="33">
        <f t="shared" si="0"/>
        <v>17</v>
      </c>
      <c r="P47" s="34">
        <v>65</v>
      </c>
      <c r="Q47" s="35">
        <f t="shared" si="1"/>
        <v>0.26153846153846155</v>
      </c>
      <c r="R47" s="37" t="s">
        <v>95</v>
      </c>
    </row>
    <row r="48" spans="1:18" ht="38.25" x14ac:dyDescent="0.2">
      <c r="A48" s="36">
        <v>33</v>
      </c>
      <c r="B48" s="24" t="s">
        <v>42</v>
      </c>
      <c r="C48" s="24" t="s">
        <v>94</v>
      </c>
      <c r="D48" s="27" t="s">
        <v>17</v>
      </c>
      <c r="E48" s="24" t="s">
        <v>30</v>
      </c>
      <c r="F48" s="24">
        <v>5</v>
      </c>
      <c r="G48" s="5" t="s">
        <v>19</v>
      </c>
      <c r="H48" s="27">
        <v>9</v>
      </c>
      <c r="I48" s="27">
        <v>0</v>
      </c>
      <c r="J48" s="27">
        <v>3</v>
      </c>
      <c r="K48" s="29">
        <v>0</v>
      </c>
      <c r="L48" s="29">
        <v>1</v>
      </c>
      <c r="M48" s="29">
        <v>0</v>
      </c>
      <c r="N48" s="29">
        <v>4</v>
      </c>
      <c r="O48" s="33">
        <f t="shared" ref="O48:O64" si="2">SUM(H48:N48)</f>
        <v>17</v>
      </c>
      <c r="P48" s="34">
        <v>65</v>
      </c>
      <c r="Q48" s="35">
        <f t="shared" si="1"/>
        <v>0.26153846153846155</v>
      </c>
      <c r="R48" s="37" t="s">
        <v>95</v>
      </c>
    </row>
    <row r="49" spans="1:18" ht="38.25" x14ac:dyDescent="0.2">
      <c r="A49" s="36">
        <v>34</v>
      </c>
      <c r="B49" s="24" t="s">
        <v>72</v>
      </c>
      <c r="C49" s="24" t="s">
        <v>94</v>
      </c>
      <c r="D49" s="27" t="s">
        <v>17</v>
      </c>
      <c r="E49" s="24" t="s">
        <v>70</v>
      </c>
      <c r="F49" s="24">
        <v>5</v>
      </c>
      <c r="G49" s="5" t="s">
        <v>20</v>
      </c>
      <c r="H49" s="27">
        <v>4</v>
      </c>
      <c r="I49" s="27">
        <v>0</v>
      </c>
      <c r="J49" s="27">
        <v>8</v>
      </c>
      <c r="K49" s="29">
        <v>0</v>
      </c>
      <c r="L49" s="29">
        <v>3</v>
      </c>
      <c r="M49" s="29">
        <v>1</v>
      </c>
      <c r="N49" s="29">
        <v>1</v>
      </c>
      <c r="O49" s="33">
        <f t="shared" si="2"/>
        <v>17</v>
      </c>
      <c r="P49" s="34">
        <v>65</v>
      </c>
      <c r="Q49" s="35">
        <f t="shared" si="1"/>
        <v>0.26153846153846155</v>
      </c>
      <c r="R49" s="37" t="s">
        <v>95</v>
      </c>
    </row>
    <row r="50" spans="1:18" ht="25.5" x14ac:dyDescent="0.2">
      <c r="A50" s="36">
        <v>35</v>
      </c>
      <c r="B50" s="24" t="s">
        <v>67</v>
      </c>
      <c r="C50" s="24" t="s">
        <v>94</v>
      </c>
      <c r="D50" s="27" t="s">
        <v>17</v>
      </c>
      <c r="E50" s="24" t="s">
        <v>57</v>
      </c>
      <c r="F50" s="24">
        <v>5</v>
      </c>
      <c r="G50" s="5" t="s">
        <v>22</v>
      </c>
      <c r="H50" s="27">
        <v>8</v>
      </c>
      <c r="I50" s="27">
        <v>0</v>
      </c>
      <c r="J50" s="27">
        <v>8</v>
      </c>
      <c r="K50" s="29">
        <v>0</v>
      </c>
      <c r="L50" s="29">
        <v>0</v>
      </c>
      <c r="M50" s="29">
        <v>0</v>
      </c>
      <c r="N50" s="29">
        <v>0</v>
      </c>
      <c r="O50" s="33">
        <f t="shared" si="2"/>
        <v>16</v>
      </c>
      <c r="P50" s="34">
        <v>65</v>
      </c>
      <c r="Q50" s="35">
        <f t="shared" si="1"/>
        <v>0.24615384615384617</v>
      </c>
      <c r="R50" s="37" t="s">
        <v>95</v>
      </c>
    </row>
    <row r="51" spans="1:18" ht="38.25" x14ac:dyDescent="0.2">
      <c r="A51" s="36">
        <v>36</v>
      </c>
      <c r="B51" s="24" t="s">
        <v>47</v>
      </c>
      <c r="C51" s="24" t="s">
        <v>94</v>
      </c>
      <c r="D51" s="27" t="s">
        <v>17</v>
      </c>
      <c r="E51" s="24" t="s">
        <v>30</v>
      </c>
      <c r="F51" s="24">
        <v>5</v>
      </c>
      <c r="G51" s="5" t="s">
        <v>19</v>
      </c>
      <c r="H51" s="27">
        <v>3</v>
      </c>
      <c r="I51" s="27">
        <v>0</v>
      </c>
      <c r="J51" s="27">
        <v>8</v>
      </c>
      <c r="K51" s="29">
        <v>0</v>
      </c>
      <c r="L51" s="29">
        <v>0</v>
      </c>
      <c r="M51" s="29">
        <v>4</v>
      </c>
      <c r="N51" s="29">
        <v>1</v>
      </c>
      <c r="O51" s="33">
        <f t="shared" si="2"/>
        <v>16</v>
      </c>
      <c r="P51" s="34">
        <v>65</v>
      </c>
      <c r="Q51" s="35">
        <f t="shared" si="1"/>
        <v>0.24615384615384617</v>
      </c>
      <c r="R51" s="37" t="s">
        <v>95</v>
      </c>
    </row>
    <row r="52" spans="1:18" ht="25.5" x14ac:dyDescent="0.2">
      <c r="A52" s="36">
        <v>37</v>
      </c>
      <c r="B52" s="24" t="s">
        <v>71</v>
      </c>
      <c r="C52" s="24" t="s">
        <v>94</v>
      </c>
      <c r="D52" s="27" t="s">
        <v>17</v>
      </c>
      <c r="E52" s="24" t="s">
        <v>46</v>
      </c>
      <c r="F52" s="24">
        <v>5</v>
      </c>
      <c r="G52" s="5" t="s">
        <v>21</v>
      </c>
      <c r="H52" s="27">
        <v>3</v>
      </c>
      <c r="I52" s="27">
        <v>3</v>
      </c>
      <c r="J52" s="27">
        <v>10</v>
      </c>
      <c r="K52" s="29">
        <v>0</v>
      </c>
      <c r="L52" s="29">
        <v>0</v>
      </c>
      <c r="M52" s="29">
        <v>0</v>
      </c>
      <c r="N52" s="29">
        <v>0</v>
      </c>
      <c r="O52" s="33">
        <f t="shared" si="2"/>
        <v>16</v>
      </c>
      <c r="P52" s="34">
        <v>65</v>
      </c>
      <c r="Q52" s="35">
        <f t="shared" si="1"/>
        <v>0.24615384615384617</v>
      </c>
      <c r="R52" s="37" t="s">
        <v>95</v>
      </c>
    </row>
    <row r="53" spans="1:18" ht="38.25" x14ac:dyDescent="0.2">
      <c r="A53" s="36">
        <v>38</v>
      </c>
      <c r="B53" s="24" t="s">
        <v>75</v>
      </c>
      <c r="C53" s="24" t="s">
        <v>94</v>
      </c>
      <c r="D53" s="27" t="s">
        <v>17</v>
      </c>
      <c r="E53" s="24" t="s">
        <v>27</v>
      </c>
      <c r="F53" s="24">
        <v>5</v>
      </c>
      <c r="G53" s="5" t="s">
        <v>19</v>
      </c>
      <c r="H53" s="27">
        <v>0</v>
      </c>
      <c r="I53" s="27">
        <v>0</v>
      </c>
      <c r="J53" s="27">
        <v>7</v>
      </c>
      <c r="K53" s="29">
        <v>0</v>
      </c>
      <c r="L53" s="29">
        <v>3</v>
      </c>
      <c r="M53" s="29">
        <v>2</v>
      </c>
      <c r="N53" s="29">
        <v>2</v>
      </c>
      <c r="O53" s="33">
        <f t="shared" si="2"/>
        <v>14</v>
      </c>
      <c r="P53" s="34">
        <v>65</v>
      </c>
      <c r="Q53" s="35">
        <f t="shared" si="1"/>
        <v>0.2153846153846154</v>
      </c>
      <c r="R53" s="37" t="s">
        <v>95</v>
      </c>
    </row>
    <row r="54" spans="1:18" ht="38.25" x14ac:dyDescent="0.2">
      <c r="A54" s="36">
        <v>39</v>
      </c>
      <c r="B54" s="24" t="s">
        <v>31</v>
      </c>
      <c r="C54" s="24" t="s">
        <v>94</v>
      </c>
      <c r="D54" s="27" t="s">
        <v>17</v>
      </c>
      <c r="E54" s="24" t="s">
        <v>27</v>
      </c>
      <c r="F54" s="24">
        <v>5</v>
      </c>
      <c r="G54" s="5" t="s">
        <v>19</v>
      </c>
      <c r="H54" s="27">
        <v>7</v>
      </c>
      <c r="I54" s="27">
        <v>0</v>
      </c>
      <c r="J54" s="27">
        <v>0</v>
      </c>
      <c r="K54" s="29">
        <v>0</v>
      </c>
      <c r="L54" s="29">
        <v>1</v>
      </c>
      <c r="M54" s="29">
        <v>4</v>
      </c>
      <c r="N54" s="29">
        <v>1</v>
      </c>
      <c r="O54" s="33">
        <f t="shared" si="2"/>
        <v>13</v>
      </c>
      <c r="P54" s="34">
        <v>65</v>
      </c>
      <c r="Q54" s="35">
        <f t="shared" si="1"/>
        <v>0.2</v>
      </c>
      <c r="R54" s="37" t="s">
        <v>95</v>
      </c>
    </row>
    <row r="55" spans="1:18" ht="25.5" x14ac:dyDescent="0.2">
      <c r="A55" s="36">
        <v>40</v>
      </c>
      <c r="B55" s="24" t="s">
        <v>53</v>
      </c>
      <c r="C55" s="24" t="s">
        <v>94</v>
      </c>
      <c r="D55" s="27" t="s">
        <v>17</v>
      </c>
      <c r="E55" s="24" t="s">
        <v>38</v>
      </c>
      <c r="F55" s="24">
        <v>5</v>
      </c>
      <c r="G55" s="5" t="s">
        <v>23</v>
      </c>
      <c r="H55" s="27">
        <v>5</v>
      </c>
      <c r="I55" s="27">
        <v>0</v>
      </c>
      <c r="J55" s="27">
        <v>0</v>
      </c>
      <c r="K55" s="29">
        <v>0</v>
      </c>
      <c r="L55" s="29">
        <v>0</v>
      </c>
      <c r="M55" s="29">
        <v>4</v>
      </c>
      <c r="N55" s="29">
        <v>4</v>
      </c>
      <c r="O55" s="33">
        <f t="shared" si="2"/>
        <v>13</v>
      </c>
      <c r="P55" s="34">
        <v>65</v>
      </c>
      <c r="Q55" s="35">
        <f t="shared" si="1"/>
        <v>0.2</v>
      </c>
      <c r="R55" s="37" t="s">
        <v>95</v>
      </c>
    </row>
    <row r="56" spans="1:18" ht="38.25" x14ac:dyDescent="0.2">
      <c r="A56" s="36">
        <v>41</v>
      </c>
      <c r="B56" s="24" t="s">
        <v>44</v>
      </c>
      <c r="C56" s="24" t="s">
        <v>94</v>
      </c>
      <c r="D56" s="27" t="s">
        <v>17</v>
      </c>
      <c r="E56" s="24" t="s">
        <v>30</v>
      </c>
      <c r="F56" s="24">
        <v>5</v>
      </c>
      <c r="G56" s="5" t="s">
        <v>19</v>
      </c>
      <c r="H56" s="27">
        <v>6</v>
      </c>
      <c r="I56" s="27">
        <v>0</v>
      </c>
      <c r="J56" s="27">
        <v>7</v>
      </c>
      <c r="K56" s="29">
        <v>0</v>
      </c>
      <c r="L56" s="29">
        <v>0</v>
      </c>
      <c r="M56" s="29">
        <v>0</v>
      </c>
      <c r="N56" s="29">
        <v>0</v>
      </c>
      <c r="O56" s="33">
        <f t="shared" si="2"/>
        <v>13</v>
      </c>
      <c r="P56" s="34">
        <v>65</v>
      </c>
      <c r="Q56" s="35">
        <f t="shared" si="1"/>
        <v>0.2</v>
      </c>
      <c r="R56" s="37" t="s">
        <v>95</v>
      </c>
    </row>
    <row r="57" spans="1:18" ht="25.5" x14ac:dyDescent="0.2">
      <c r="A57" s="36">
        <v>42</v>
      </c>
      <c r="B57" s="24" t="s">
        <v>51</v>
      </c>
      <c r="C57" s="24" t="s">
        <v>94</v>
      </c>
      <c r="D57" s="27" t="s">
        <v>17</v>
      </c>
      <c r="E57" s="24" t="s">
        <v>38</v>
      </c>
      <c r="F57" s="24">
        <v>5</v>
      </c>
      <c r="G57" s="5" t="s">
        <v>23</v>
      </c>
      <c r="H57" s="27">
        <v>0</v>
      </c>
      <c r="I57" s="27">
        <v>0</v>
      </c>
      <c r="J57" s="27">
        <v>6</v>
      </c>
      <c r="K57" s="29">
        <v>0</v>
      </c>
      <c r="L57" s="29">
        <v>1</v>
      </c>
      <c r="M57" s="29">
        <v>4</v>
      </c>
      <c r="N57" s="29">
        <v>1</v>
      </c>
      <c r="O57" s="33">
        <f t="shared" si="2"/>
        <v>12</v>
      </c>
      <c r="P57" s="34">
        <v>65</v>
      </c>
      <c r="Q57" s="35">
        <f t="shared" si="1"/>
        <v>0.18461538461538463</v>
      </c>
      <c r="R57" s="37" t="s">
        <v>95</v>
      </c>
    </row>
    <row r="58" spans="1:18" ht="38.25" x14ac:dyDescent="0.2">
      <c r="A58" s="36">
        <v>43</v>
      </c>
      <c r="B58" s="24" t="s">
        <v>49</v>
      </c>
      <c r="C58" s="24" t="s">
        <v>94</v>
      </c>
      <c r="D58" s="27" t="s">
        <v>17</v>
      </c>
      <c r="E58" s="24" t="s">
        <v>30</v>
      </c>
      <c r="F58" s="24">
        <v>5</v>
      </c>
      <c r="G58" s="5" t="s">
        <v>19</v>
      </c>
      <c r="H58" s="27">
        <v>6</v>
      </c>
      <c r="I58" s="27">
        <v>1.5</v>
      </c>
      <c r="J58" s="27">
        <v>0</v>
      </c>
      <c r="K58" s="29">
        <v>0</v>
      </c>
      <c r="L58" s="29">
        <v>0</v>
      </c>
      <c r="M58" s="29">
        <v>4</v>
      </c>
      <c r="N58" s="29">
        <v>0</v>
      </c>
      <c r="O58" s="33">
        <f t="shared" si="2"/>
        <v>11.5</v>
      </c>
      <c r="P58" s="34">
        <v>65</v>
      </c>
      <c r="Q58" s="35">
        <f t="shared" si="1"/>
        <v>0.17692307692307693</v>
      </c>
      <c r="R58" s="37" t="s">
        <v>95</v>
      </c>
    </row>
    <row r="59" spans="1:18" ht="25.5" x14ac:dyDescent="0.2">
      <c r="A59" s="36">
        <v>44</v>
      </c>
      <c r="B59" s="24" t="s">
        <v>83</v>
      </c>
      <c r="C59" s="24" t="s">
        <v>94</v>
      </c>
      <c r="D59" s="27" t="s">
        <v>17</v>
      </c>
      <c r="E59" s="24" t="s">
        <v>46</v>
      </c>
      <c r="F59" s="24">
        <v>5</v>
      </c>
      <c r="G59" s="5" t="s">
        <v>21</v>
      </c>
      <c r="H59" s="27">
        <v>5</v>
      </c>
      <c r="I59" s="27">
        <v>0</v>
      </c>
      <c r="J59" s="27">
        <v>1</v>
      </c>
      <c r="K59" s="29">
        <v>0</v>
      </c>
      <c r="L59" s="29">
        <v>0</v>
      </c>
      <c r="M59" s="29">
        <v>4</v>
      </c>
      <c r="N59" s="29">
        <v>1</v>
      </c>
      <c r="O59" s="33">
        <f t="shared" si="2"/>
        <v>11</v>
      </c>
      <c r="P59" s="34">
        <v>65</v>
      </c>
      <c r="Q59" s="35">
        <f t="shared" si="1"/>
        <v>0.16923076923076924</v>
      </c>
      <c r="R59" s="37" t="s">
        <v>95</v>
      </c>
    </row>
    <row r="60" spans="1:18" ht="25.5" x14ac:dyDescent="0.2">
      <c r="A60" s="36">
        <v>45</v>
      </c>
      <c r="B60" s="24" t="s">
        <v>39</v>
      </c>
      <c r="C60" s="24" t="s">
        <v>94</v>
      </c>
      <c r="D60" s="27" t="s">
        <v>17</v>
      </c>
      <c r="E60" s="24" t="s">
        <v>38</v>
      </c>
      <c r="F60" s="24">
        <v>5</v>
      </c>
      <c r="G60" s="5" t="s">
        <v>23</v>
      </c>
      <c r="H60" s="27">
        <v>6</v>
      </c>
      <c r="I60" s="27">
        <v>0</v>
      </c>
      <c r="J60" s="27">
        <v>0</v>
      </c>
      <c r="K60" s="29">
        <v>0</v>
      </c>
      <c r="L60" s="29">
        <v>0</v>
      </c>
      <c r="M60" s="29">
        <v>4</v>
      </c>
      <c r="N60" s="29">
        <v>1</v>
      </c>
      <c r="O60" s="33">
        <f t="shared" si="2"/>
        <v>11</v>
      </c>
      <c r="P60" s="34">
        <v>65</v>
      </c>
      <c r="Q60" s="35">
        <f t="shared" si="1"/>
        <v>0.16923076923076924</v>
      </c>
      <c r="R60" s="37" t="s">
        <v>95</v>
      </c>
    </row>
    <row r="61" spans="1:18" ht="38.25" x14ac:dyDescent="0.2">
      <c r="A61" s="36">
        <v>46</v>
      </c>
      <c r="B61" s="24" t="s">
        <v>33</v>
      </c>
      <c r="C61" s="24" t="s">
        <v>94</v>
      </c>
      <c r="D61" s="27" t="s">
        <v>17</v>
      </c>
      <c r="E61" s="24" t="s">
        <v>27</v>
      </c>
      <c r="F61" s="24">
        <v>5</v>
      </c>
      <c r="G61" s="5" t="s">
        <v>19</v>
      </c>
      <c r="H61" s="27">
        <v>0</v>
      </c>
      <c r="I61" s="27">
        <v>1</v>
      </c>
      <c r="J61" s="27">
        <v>3</v>
      </c>
      <c r="K61" s="29">
        <v>0</v>
      </c>
      <c r="L61" s="29">
        <v>0</v>
      </c>
      <c r="M61" s="29">
        <v>0</v>
      </c>
      <c r="N61" s="29">
        <v>4</v>
      </c>
      <c r="O61" s="33">
        <f t="shared" si="2"/>
        <v>8</v>
      </c>
      <c r="P61" s="34">
        <v>65</v>
      </c>
      <c r="Q61" s="35">
        <f t="shared" si="1"/>
        <v>0.12307692307692308</v>
      </c>
      <c r="R61" s="37" t="s">
        <v>95</v>
      </c>
    </row>
    <row r="62" spans="1:18" ht="38.25" x14ac:dyDescent="0.2">
      <c r="A62" s="36">
        <v>47</v>
      </c>
      <c r="B62" s="24" t="s">
        <v>26</v>
      </c>
      <c r="C62" s="24" t="s">
        <v>94</v>
      </c>
      <c r="D62" s="27" t="s">
        <v>17</v>
      </c>
      <c r="E62" s="24" t="s">
        <v>27</v>
      </c>
      <c r="F62" s="24">
        <v>5</v>
      </c>
      <c r="G62" s="5" t="s">
        <v>19</v>
      </c>
      <c r="H62" s="27">
        <v>0</v>
      </c>
      <c r="I62" s="27">
        <v>0</v>
      </c>
      <c r="J62" s="27">
        <v>1.5</v>
      </c>
      <c r="K62" s="29">
        <v>0</v>
      </c>
      <c r="L62" s="29">
        <v>0</v>
      </c>
      <c r="M62" s="29">
        <v>4</v>
      </c>
      <c r="N62" s="29">
        <v>1</v>
      </c>
      <c r="O62" s="33">
        <f t="shared" si="2"/>
        <v>6.5</v>
      </c>
      <c r="P62" s="34">
        <v>65</v>
      </c>
      <c r="Q62" s="35">
        <f t="shared" si="1"/>
        <v>0.1</v>
      </c>
      <c r="R62" s="37" t="s">
        <v>95</v>
      </c>
    </row>
    <row r="63" spans="1:18" ht="38.25" x14ac:dyDescent="0.2">
      <c r="A63" s="36">
        <v>48</v>
      </c>
      <c r="B63" s="24" t="s">
        <v>32</v>
      </c>
      <c r="C63" s="24" t="s">
        <v>94</v>
      </c>
      <c r="D63" s="27" t="s">
        <v>17</v>
      </c>
      <c r="E63" s="24" t="s">
        <v>27</v>
      </c>
      <c r="F63" s="24">
        <v>5</v>
      </c>
      <c r="G63" s="5" t="s">
        <v>19</v>
      </c>
      <c r="H63" s="27">
        <v>6</v>
      </c>
      <c r="I63" s="27">
        <v>0</v>
      </c>
      <c r="J63" s="27">
        <v>0</v>
      </c>
      <c r="K63" s="29">
        <v>0</v>
      </c>
      <c r="L63" s="29">
        <v>0</v>
      </c>
      <c r="M63" s="29">
        <v>0</v>
      </c>
      <c r="N63" s="29">
        <v>0</v>
      </c>
      <c r="O63" s="33">
        <f t="shared" si="2"/>
        <v>6</v>
      </c>
      <c r="P63" s="34">
        <v>65</v>
      </c>
      <c r="Q63" s="35">
        <f t="shared" si="1"/>
        <v>9.2307692307692313E-2</v>
      </c>
      <c r="R63" s="37" t="s">
        <v>95</v>
      </c>
    </row>
    <row r="64" spans="1:18" ht="39" thickBot="1" x14ac:dyDescent="0.25">
      <c r="A64" s="38">
        <v>49</v>
      </c>
      <c r="B64" s="39" t="s">
        <v>40</v>
      </c>
      <c r="C64" s="39" t="s">
        <v>94</v>
      </c>
      <c r="D64" s="40" t="s">
        <v>17</v>
      </c>
      <c r="E64" s="39" t="s">
        <v>30</v>
      </c>
      <c r="F64" s="39">
        <v>5</v>
      </c>
      <c r="G64" s="41" t="s">
        <v>19</v>
      </c>
      <c r="H64" s="40">
        <v>0</v>
      </c>
      <c r="I64" s="40">
        <v>0</v>
      </c>
      <c r="J64" s="40">
        <v>0</v>
      </c>
      <c r="K64" s="42">
        <v>0</v>
      </c>
      <c r="L64" s="42">
        <v>2</v>
      </c>
      <c r="M64" s="42">
        <v>3</v>
      </c>
      <c r="N64" s="42">
        <v>0</v>
      </c>
      <c r="O64" s="43">
        <f t="shared" si="2"/>
        <v>5</v>
      </c>
      <c r="P64" s="44">
        <v>65</v>
      </c>
      <c r="Q64" s="45">
        <f t="shared" si="1"/>
        <v>7.6923076923076927E-2</v>
      </c>
      <c r="R64" s="46" t="s">
        <v>95</v>
      </c>
    </row>
    <row r="65" spans="1:18" ht="12.75" x14ac:dyDescent="0.2">
      <c r="A65" s="10"/>
      <c r="B65" s="9"/>
      <c r="C65" s="9"/>
      <c r="D65" s="9"/>
      <c r="E65" s="9"/>
      <c r="F65" s="9"/>
      <c r="G65" s="11"/>
      <c r="H65" s="11"/>
      <c r="I65" s="11"/>
      <c r="J65" s="12"/>
      <c r="K65" s="12"/>
      <c r="L65" s="12"/>
      <c r="M65" s="12"/>
      <c r="N65" s="13"/>
      <c r="O65" s="13"/>
      <c r="P65" s="13"/>
      <c r="Q65" s="14"/>
    </row>
    <row r="66" spans="1:18" ht="12.75" x14ac:dyDescent="0.2">
      <c r="A66" s="10"/>
      <c r="B66" s="9"/>
      <c r="C66" s="9"/>
      <c r="D66" s="9"/>
      <c r="E66" s="9"/>
      <c r="F66" s="9"/>
      <c r="G66" s="11"/>
      <c r="H66" s="11"/>
      <c r="I66" s="11"/>
      <c r="J66" s="12"/>
      <c r="K66" s="12"/>
      <c r="L66" s="12"/>
      <c r="M66" s="12"/>
      <c r="N66" s="13"/>
      <c r="O66" s="13"/>
      <c r="P66" s="13"/>
      <c r="Q66" s="14"/>
    </row>
    <row r="67" spans="1:18" ht="12.75" x14ac:dyDescent="0.2">
      <c r="A67" s="10"/>
      <c r="B67" s="9"/>
      <c r="C67" s="9"/>
      <c r="D67" s="9"/>
      <c r="E67" s="9"/>
      <c r="F67" s="9"/>
      <c r="G67" s="11"/>
      <c r="H67" s="11"/>
      <c r="I67" s="11"/>
      <c r="J67" s="12"/>
      <c r="K67" s="12"/>
      <c r="L67" s="12"/>
      <c r="M67" s="12"/>
      <c r="N67" s="12"/>
      <c r="O67" s="12"/>
      <c r="P67" s="12"/>
      <c r="Q67" s="11"/>
    </row>
    <row r="68" spans="1:18" ht="14.25" x14ac:dyDescent="0.2">
      <c r="A68" s="15" t="s">
        <v>7</v>
      </c>
      <c r="B68" s="9"/>
      <c r="C68" s="17"/>
      <c r="D68" s="17" t="s">
        <v>85</v>
      </c>
      <c r="E68" s="17"/>
      <c r="F68" s="17"/>
      <c r="G68" s="11"/>
      <c r="H68" s="11"/>
      <c r="I68" s="11"/>
      <c r="J68" s="12"/>
      <c r="K68" s="12"/>
      <c r="L68" s="12"/>
      <c r="M68" s="12"/>
      <c r="N68" s="12"/>
      <c r="O68" s="12"/>
      <c r="P68" s="12"/>
      <c r="Q68" s="11"/>
    </row>
    <row r="69" spans="1:18" ht="14.25" x14ac:dyDescent="0.2">
      <c r="A69" s="9"/>
      <c r="B69" s="18" t="s">
        <v>8</v>
      </c>
      <c r="D69" s="16" t="s">
        <v>96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4.25" x14ac:dyDescent="0.2">
      <c r="A70" s="9"/>
      <c r="B70" s="19"/>
      <c r="D70" s="16" t="s">
        <v>97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4.25" x14ac:dyDescent="0.2">
      <c r="A71" s="9"/>
      <c r="B71" s="19"/>
      <c r="D71" s="16" t="s">
        <v>98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4.25" x14ac:dyDescent="0.2">
      <c r="A72" s="9"/>
      <c r="B72" s="19"/>
      <c r="D72" s="16" t="s">
        <v>99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4.25" x14ac:dyDescent="0.2">
      <c r="B73" s="19"/>
      <c r="D73" s="16" t="s">
        <v>100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4.25" x14ac:dyDescent="0.2">
      <c r="B74" s="19"/>
      <c r="D74" s="16" t="s">
        <v>101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 x14ac:dyDescent="0.2">
      <c r="B75" s="4"/>
      <c r="C75" s="4"/>
      <c r="D75" s="4"/>
      <c r="E75" s="4"/>
      <c r="F75" s="4"/>
      <c r="G75" s="6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8" ht="12.75" x14ac:dyDescent="0.2">
      <c r="B76" s="4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8" ht="12.75" x14ac:dyDescent="0.2">
      <c r="B77" s="4"/>
      <c r="C77" s="4"/>
      <c r="D77" s="4"/>
      <c r="E77" s="4"/>
      <c r="F77" s="4"/>
      <c r="G77" s="6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8" ht="12.75" x14ac:dyDescent="0.2"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4"/>
      <c r="Q78" s="4"/>
    </row>
    <row r="89" spans="19:21" ht="14.25" customHeight="1" x14ac:dyDescent="0.2">
      <c r="S89" s="22"/>
      <c r="T89" s="22"/>
      <c r="U89" s="22"/>
    </row>
    <row r="90" spans="19:21" ht="14.25" customHeight="1" x14ac:dyDescent="0.2">
      <c r="S90" s="22"/>
      <c r="T90" s="22"/>
      <c r="U90" s="22"/>
    </row>
    <row r="91" spans="19:21" ht="14.25" customHeight="1" x14ac:dyDescent="0.2">
      <c r="S91" s="22"/>
      <c r="T91" s="22"/>
      <c r="U91" s="22"/>
    </row>
    <row r="92" spans="19:21" ht="14.25" customHeight="1" x14ac:dyDescent="0.2">
      <c r="S92" s="22"/>
      <c r="T92" s="22"/>
      <c r="U92" s="11"/>
    </row>
    <row r="93" spans="19:21" ht="14.25" customHeight="1" x14ac:dyDescent="0.2">
      <c r="S93" s="22"/>
      <c r="T93" s="22"/>
      <c r="U93" s="3"/>
    </row>
    <row r="94" spans="19:21" ht="14.25" customHeight="1" x14ac:dyDescent="0.2">
      <c r="S94" s="22"/>
      <c r="T94" s="22"/>
      <c r="U94" s="22"/>
    </row>
  </sheetData>
  <sortState xmlns:xlrd2="http://schemas.microsoft.com/office/spreadsheetml/2017/richdata2" ref="B16:R64">
    <sortCondition descending="1" ref="O16:O64"/>
  </sortState>
  <mergeCells count="10">
    <mergeCell ref="A13:R13"/>
    <mergeCell ref="A12:Q12"/>
    <mergeCell ref="A8:Q8"/>
    <mergeCell ref="A9:K9"/>
    <mergeCell ref="A3:Q3"/>
    <mergeCell ref="A5:Q5"/>
    <mergeCell ref="A6:Q6"/>
    <mergeCell ref="A7:Q7"/>
    <mergeCell ref="A10:Q10"/>
    <mergeCell ref="A11:Q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Николаева Надежда Витальевна</cp:lastModifiedBy>
  <cp:lastPrinted>2020-10-07T13:44:58Z</cp:lastPrinted>
  <dcterms:created xsi:type="dcterms:W3CDTF">2017-09-13T09:18:13Z</dcterms:created>
  <dcterms:modified xsi:type="dcterms:W3CDTF">2020-10-28T13:11:15Z</dcterms:modified>
</cp:coreProperties>
</file>