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_2024\ПРЕДМЕТЫ\14.10_Англ.язык\Итоги\"/>
    </mc:Choice>
  </mc:AlternateContent>
  <bookViews>
    <workbookView xWindow="0" yWindow="0" windowWidth="28800" windowHeight="1173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62913"/>
</workbook>
</file>

<file path=xl/calcChain.xml><?xml version="1.0" encoding="utf-8"?>
<calcChain xmlns="http://schemas.openxmlformats.org/spreadsheetml/2006/main">
  <c r="L42" i="5" l="1"/>
  <c r="N42" i="5" s="1"/>
  <c r="L44" i="5"/>
  <c r="N44" i="5" s="1"/>
  <c r="L31" i="5"/>
  <c r="N31" i="5" s="1"/>
  <c r="L32" i="5"/>
  <c r="N32" i="5" s="1"/>
  <c r="L46" i="5"/>
  <c r="N46" i="5" s="1"/>
  <c r="L35" i="5"/>
  <c r="N35" i="5" s="1"/>
  <c r="L39" i="5"/>
  <c r="N39" i="5" s="1"/>
  <c r="L30" i="5"/>
  <c r="N30" i="5" s="1"/>
  <c r="L33" i="5"/>
  <c r="N33" i="5"/>
  <c r="L22" i="5"/>
  <c r="N22" i="5" s="1"/>
  <c r="L20" i="2" l="1"/>
  <c r="N20" i="2" s="1"/>
  <c r="L73" i="1" l="1"/>
  <c r="N73" i="1" s="1"/>
  <c r="L72" i="1"/>
  <c r="N72" i="1" s="1"/>
  <c r="L64" i="1" l="1"/>
  <c r="L65" i="1"/>
  <c r="L66" i="1"/>
  <c r="L67" i="1"/>
  <c r="L68" i="1"/>
  <c r="L69" i="1"/>
  <c r="N69" i="1" s="1"/>
  <c r="L70" i="1"/>
  <c r="N70" i="1" s="1"/>
  <c r="L71" i="1"/>
  <c r="N71" i="1" s="1"/>
  <c r="N68" i="1" l="1"/>
  <c r="N67" i="1"/>
  <c r="N66" i="1"/>
  <c r="N65" i="1"/>
  <c r="N64" i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18" i="1"/>
  <c r="N18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17" i="1"/>
  <c r="N17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16" i="1"/>
  <c r="N16" i="1" s="1"/>
  <c r="L23" i="1"/>
  <c r="N23" i="1" s="1"/>
  <c r="L22" i="1"/>
  <c r="N22" i="1" s="1"/>
  <c r="L21" i="1"/>
  <c r="N21" i="1" s="1"/>
  <c r="L20" i="1"/>
  <c r="N20" i="1" s="1"/>
  <c r="L19" i="1"/>
  <c r="N19" i="1" s="1"/>
  <c r="L39" i="1"/>
  <c r="N39" i="1" s="1"/>
  <c r="L47" i="2" l="1"/>
  <c r="N47" i="2" s="1"/>
  <c r="L46" i="2"/>
  <c r="N46" i="2" s="1"/>
  <c r="L45" i="2"/>
  <c r="N45" i="2" s="1"/>
  <c r="L44" i="2"/>
  <c r="N44" i="2" s="1"/>
  <c r="L43" i="2"/>
  <c r="N43" i="2" s="1"/>
  <c r="L42" i="2"/>
  <c r="N42" i="2" s="1"/>
  <c r="L41" i="2"/>
  <c r="N41" i="2" s="1"/>
  <c r="L40" i="2"/>
  <c r="N40" i="2" s="1"/>
  <c r="L39" i="2"/>
  <c r="N39" i="2" s="1"/>
  <c r="L38" i="2"/>
  <c r="N38" i="2" s="1"/>
  <c r="L37" i="2"/>
  <c r="N37" i="2" s="1"/>
  <c r="L16" i="2"/>
  <c r="N16" i="2" s="1"/>
  <c r="L35" i="2"/>
  <c r="N35" i="2" s="1"/>
  <c r="L34" i="2"/>
  <c r="N34" i="2" s="1"/>
  <c r="L33" i="2"/>
  <c r="N33" i="2" s="1"/>
  <c r="L32" i="2"/>
  <c r="N32" i="2" s="1"/>
  <c r="L31" i="2"/>
  <c r="N31" i="2" s="1"/>
  <c r="L30" i="2"/>
  <c r="N30" i="2" s="1"/>
  <c r="L29" i="2"/>
  <c r="N29" i="2" s="1"/>
  <c r="L28" i="2"/>
  <c r="N28" i="2" s="1"/>
  <c r="L27" i="2"/>
  <c r="N27" i="2" s="1"/>
  <c r="L26" i="2"/>
  <c r="N26" i="2" s="1"/>
  <c r="L25" i="2"/>
  <c r="N25" i="2" s="1"/>
  <c r="L24" i="2"/>
  <c r="N24" i="2" s="1"/>
  <c r="L23" i="2"/>
  <c r="N23" i="2" s="1"/>
  <c r="L22" i="2"/>
  <c r="N22" i="2" s="1"/>
  <c r="L21" i="2"/>
  <c r="N21" i="2" s="1"/>
  <c r="L19" i="2"/>
  <c r="N19" i="2" s="1"/>
  <c r="L18" i="2"/>
  <c r="N18" i="2" s="1"/>
  <c r="L17" i="2"/>
  <c r="N17" i="2" s="1"/>
  <c r="L36" i="2"/>
  <c r="N36" i="2" s="1"/>
  <c r="L16" i="3" l="1"/>
  <c r="L72" i="5" l="1"/>
  <c r="N72" i="5" s="1"/>
  <c r="L71" i="5"/>
  <c r="N71" i="5" s="1"/>
  <c r="L70" i="5"/>
  <c r="N70" i="5" s="1"/>
  <c r="L69" i="5"/>
  <c r="N69" i="5" s="1"/>
  <c r="L68" i="5"/>
  <c r="N68" i="5" s="1"/>
  <c r="L67" i="5"/>
  <c r="N67" i="5" s="1"/>
  <c r="L66" i="5"/>
  <c r="N66" i="5" s="1"/>
  <c r="L65" i="5"/>
  <c r="N65" i="5" s="1"/>
  <c r="L64" i="5"/>
  <c r="N64" i="5" s="1"/>
  <c r="L17" i="5"/>
  <c r="N17" i="5" s="1"/>
  <c r="L18" i="5"/>
  <c r="N18" i="5" s="1"/>
  <c r="L16" i="5"/>
  <c r="N16" i="5" s="1"/>
  <c r="L37" i="5"/>
  <c r="N37" i="5" s="1"/>
  <c r="L36" i="5"/>
  <c r="N36" i="5" s="1"/>
  <c r="L25" i="5"/>
  <c r="N25" i="5" s="1"/>
  <c r="L27" i="5"/>
  <c r="N27" i="5" s="1"/>
  <c r="L21" i="5"/>
  <c r="N21" i="5" s="1"/>
  <c r="L23" i="5"/>
  <c r="N23" i="5" s="1"/>
  <c r="L41" i="5"/>
  <c r="N41" i="5" s="1"/>
  <c r="L20" i="5"/>
  <c r="N20" i="5" s="1"/>
  <c r="L19" i="5"/>
  <c r="N19" i="5" s="1"/>
  <c r="L45" i="5"/>
  <c r="N45" i="5" s="1"/>
  <c r="L43" i="5"/>
  <c r="N43" i="5" s="1"/>
  <c r="L48" i="5"/>
  <c r="N48" i="5" s="1"/>
  <c r="L29" i="5"/>
  <c r="N29" i="5" s="1"/>
  <c r="L47" i="5"/>
  <c r="N47" i="5" s="1"/>
  <c r="L28" i="5"/>
  <c r="N28" i="5" s="1"/>
  <c r="L34" i="5"/>
  <c r="N34" i="5" s="1"/>
  <c r="L24" i="5"/>
  <c r="N24" i="5" s="1"/>
  <c r="L40" i="5"/>
  <c r="N40" i="5" s="1"/>
  <c r="L26" i="5"/>
  <c r="N26" i="5" s="1"/>
  <c r="L38" i="5"/>
  <c r="N38" i="5" s="1"/>
  <c r="L35" i="4" l="1"/>
  <c r="N35" i="4" s="1"/>
  <c r="L16" i="4"/>
  <c r="N16" i="4" s="1"/>
  <c r="L32" i="4"/>
  <c r="N32" i="4" s="1"/>
  <c r="L31" i="4"/>
  <c r="N31" i="4" s="1"/>
  <c r="L18" i="4"/>
  <c r="N18" i="4" s="1"/>
  <c r="L21" i="4"/>
  <c r="N21" i="4" s="1"/>
  <c r="L28" i="4"/>
  <c r="N28" i="4" s="1"/>
  <c r="L22" i="4"/>
  <c r="N22" i="4" s="1"/>
  <c r="L33" i="4"/>
  <c r="N33" i="4" s="1"/>
  <c r="L19" i="4"/>
  <c r="N19" i="4" s="1"/>
  <c r="L29" i="4"/>
  <c r="N29" i="4" s="1"/>
  <c r="L25" i="4"/>
  <c r="N25" i="4" s="1"/>
  <c r="L23" i="4"/>
  <c r="N23" i="4" s="1"/>
  <c r="L26" i="4"/>
  <c r="N26" i="4" s="1"/>
  <c r="L20" i="4"/>
  <c r="N20" i="4" s="1"/>
  <c r="L34" i="4"/>
  <c r="N34" i="4" s="1"/>
  <c r="L27" i="4"/>
  <c r="N27" i="4" s="1"/>
  <c r="L30" i="4"/>
  <c r="N30" i="4" s="1"/>
  <c r="L24" i="4"/>
  <c r="N24" i="4" s="1"/>
  <c r="L17" i="4"/>
  <c r="N17" i="4" s="1"/>
  <c r="L21" i="7" l="1"/>
  <c r="N21" i="7" s="1"/>
  <c r="L22" i="7"/>
  <c r="N22" i="7" s="1"/>
  <c r="L52" i="3"/>
  <c r="N52" i="3" s="1"/>
  <c r="L51" i="3"/>
  <c r="N51" i="3" s="1"/>
  <c r="L50" i="3"/>
  <c r="N50" i="3" s="1"/>
  <c r="L49" i="3"/>
  <c r="N49" i="3" s="1"/>
  <c r="L48" i="3"/>
  <c r="N48" i="3" s="1"/>
  <c r="L47" i="3"/>
  <c r="N47" i="3" s="1"/>
  <c r="L46" i="3"/>
  <c r="N46" i="3" s="1"/>
  <c r="L45" i="3"/>
  <c r="N45" i="3" s="1"/>
  <c r="L44" i="3"/>
  <c r="N44" i="3" s="1"/>
  <c r="L43" i="3"/>
  <c r="N43" i="3" s="1"/>
  <c r="L42" i="3"/>
  <c r="N42" i="3" s="1"/>
  <c r="L41" i="3"/>
  <c r="N41" i="3" s="1"/>
  <c r="L40" i="3"/>
  <c r="N40" i="3" s="1"/>
  <c r="L39" i="3"/>
  <c r="N39" i="3" s="1"/>
  <c r="L38" i="3"/>
  <c r="N38" i="3" s="1"/>
  <c r="L37" i="3"/>
  <c r="N37" i="3" s="1"/>
  <c r="L17" i="3"/>
  <c r="N17" i="3" s="1"/>
  <c r="L36" i="3"/>
  <c r="N36" i="3" s="1"/>
  <c r="L35" i="3"/>
  <c r="N35" i="3" s="1"/>
  <c r="L34" i="3"/>
  <c r="N34" i="3" s="1"/>
  <c r="L33" i="3"/>
  <c r="N33" i="3" s="1"/>
  <c r="L32" i="3"/>
  <c r="N32" i="3" s="1"/>
  <c r="L18" i="3"/>
  <c r="N18" i="3" s="1"/>
  <c r="L31" i="3"/>
  <c r="N31" i="3" s="1"/>
  <c r="L19" i="3"/>
  <c r="N19" i="3" s="1"/>
  <c r="L30" i="3"/>
  <c r="N30" i="3" s="1"/>
  <c r="L29" i="3"/>
  <c r="N29" i="3" s="1"/>
  <c r="L28" i="3"/>
  <c r="N28" i="3" s="1"/>
  <c r="L27" i="3"/>
  <c r="N27" i="3" s="1"/>
  <c r="L26" i="3"/>
  <c r="N26" i="3" s="1"/>
  <c r="L25" i="3"/>
  <c r="N25" i="3" s="1"/>
  <c r="L24" i="3"/>
  <c r="N24" i="3" s="1"/>
  <c r="L23" i="3"/>
  <c r="N23" i="3" s="1"/>
  <c r="L22" i="3"/>
  <c r="N22" i="3" s="1"/>
  <c r="L21" i="3"/>
  <c r="N21" i="3" s="1"/>
  <c r="L20" i="3"/>
  <c r="N20" i="3" s="1"/>
  <c r="N16" i="3"/>
  <c r="L16" i="6" l="1"/>
  <c r="N16" i="6" s="1"/>
  <c r="L18" i="6"/>
  <c r="N18" i="6" s="1"/>
  <c r="L19" i="6"/>
  <c r="N19" i="6" s="1"/>
  <c r="L17" i="6"/>
  <c r="N17" i="6" s="1"/>
  <c r="L19" i="7"/>
  <c r="N19" i="7" s="1"/>
  <c r="L20" i="7" l="1"/>
  <c r="N20" i="7" s="1"/>
  <c r="L16" i="7"/>
  <c r="N16" i="7" s="1"/>
  <c r="L17" i="7"/>
  <c r="N17" i="7" s="1"/>
  <c r="L18" i="7"/>
  <c r="N18" i="7" s="1"/>
</calcChain>
</file>

<file path=xl/sharedStrings.xml><?xml version="1.0" encoding="utf-8"?>
<sst xmlns="http://schemas.openxmlformats.org/spreadsheetml/2006/main" count="1392" uniqueCount="293">
  <si>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</si>
  <si>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</si>
  <si>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</si>
  <si>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</si>
  <si>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</si>
  <si>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</si>
  <si>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</si>
  <si>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</si>
  <si>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</si>
  <si>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</si>
  <si>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</si>
  <si>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</si>
  <si>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</si>
  <si>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</si>
  <si>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</si>
  <si>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</si>
  <si>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</si>
  <si>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</si>
  <si>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</si>
  <si>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Председатель жюри: Филиппова О.В.</t>
  </si>
  <si>
    <t>МАОУ "СОШ №65" г. Чебоксары</t>
  </si>
  <si>
    <t>Результат (призер/                                  участник)</t>
  </si>
  <si>
    <t>А-800</t>
  </si>
  <si>
    <t>А-801</t>
  </si>
  <si>
    <t>А-802</t>
  </si>
  <si>
    <t>А-803</t>
  </si>
  <si>
    <t>А-804</t>
  </si>
  <si>
    <t>А-805</t>
  </si>
  <si>
    <t>А-806</t>
  </si>
  <si>
    <t>А-807</t>
  </si>
  <si>
    <t>А-808</t>
  </si>
  <si>
    <t>А-809</t>
  </si>
  <si>
    <t>А-810</t>
  </si>
  <si>
    <t>А-811</t>
  </si>
  <si>
    <t>А-813</t>
  </si>
  <si>
    <t>А-816</t>
  </si>
  <si>
    <t>А-817</t>
  </si>
  <si>
    <t>А-818</t>
  </si>
  <si>
    <t>А-819</t>
  </si>
  <si>
    <t>А-820</t>
  </si>
  <si>
    <t>А-821</t>
  </si>
  <si>
    <t>А-822</t>
  </si>
  <si>
    <t>А-500</t>
  </si>
  <si>
    <t>А-501</t>
  </si>
  <si>
    <t>А-502</t>
  </si>
  <si>
    <t>А-503</t>
  </si>
  <si>
    <t>А-504</t>
  </si>
  <si>
    <t>А-505</t>
  </si>
  <si>
    <t>А-506</t>
  </si>
  <si>
    <t>А-508</t>
  </si>
  <si>
    <t>А-509</t>
  </si>
  <si>
    <t>А-512</t>
  </si>
  <si>
    <t>А-513</t>
  </si>
  <si>
    <t>А-514</t>
  </si>
  <si>
    <t>А-515</t>
  </si>
  <si>
    <t>А-516</t>
  </si>
  <si>
    <t>А-517</t>
  </si>
  <si>
    <t>А-518</t>
  </si>
  <si>
    <t>А-519</t>
  </si>
  <si>
    <t>А-520</t>
  </si>
  <si>
    <t>А-521</t>
  </si>
  <si>
    <t>А-522</t>
  </si>
  <si>
    <t>А-523</t>
  </si>
  <si>
    <t>А-526</t>
  </si>
  <si>
    <t>А-527</t>
  </si>
  <si>
    <t>А-528</t>
  </si>
  <si>
    <t>А-529</t>
  </si>
  <si>
    <t>А-530</t>
  </si>
  <si>
    <t>А-531</t>
  </si>
  <si>
    <t>А-532</t>
  </si>
  <si>
    <t>А-533</t>
  </si>
  <si>
    <t>А-534</t>
  </si>
  <si>
    <t>А-535</t>
  </si>
  <si>
    <t>А-536</t>
  </si>
  <si>
    <t>А-537</t>
  </si>
  <si>
    <t>А-538</t>
  </si>
  <si>
    <t>А-539</t>
  </si>
  <si>
    <t>А-540</t>
  </si>
  <si>
    <t>А-541</t>
  </si>
  <si>
    <t>А-542</t>
  </si>
  <si>
    <t>А-543</t>
  </si>
  <si>
    <t>А-544</t>
  </si>
  <si>
    <t>А-545</t>
  </si>
  <si>
    <t>А-546</t>
  </si>
  <si>
    <t>А-547</t>
  </si>
  <si>
    <t>А-548</t>
  </si>
  <si>
    <t>А-549</t>
  </si>
  <si>
    <t>А-550</t>
  </si>
  <si>
    <t>А-551</t>
  </si>
  <si>
    <t>А-552</t>
  </si>
  <si>
    <t>А-554</t>
  </si>
  <si>
    <t>А-555</t>
  </si>
  <si>
    <t>А-557</t>
  </si>
  <si>
    <t>А-558</t>
  </si>
  <si>
    <t>Филиппова О.В.</t>
  </si>
  <si>
    <t>Алексеева А.Б.</t>
  </si>
  <si>
    <t>Ильина А.Ф.</t>
  </si>
  <si>
    <t>Андреева И.Ю.</t>
  </si>
  <si>
    <t xml:space="preserve">Молякова Т.В. </t>
  </si>
  <si>
    <t>5у</t>
  </si>
  <si>
    <t>5л</t>
  </si>
  <si>
    <t>5н</t>
  </si>
  <si>
    <t>5м</t>
  </si>
  <si>
    <t>5в</t>
  </si>
  <si>
    <t>5и</t>
  </si>
  <si>
    <t>5з</t>
  </si>
  <si>
    <t>5а</t>
  </si>
  <si>
    <t>5е</t>
  </si>
  <si>
    <t>Сапожникова Н.А.</t>
  </si>
  <si>
    <t>Арсентьева А.А.</t>
  </si>
  <si>
    <t>5р</t>
  </si>
  <si>
    <t>А-601</t>
  </si>
  <si>
    <t>А-603</t>
  </si>
  <si>
    <t>А-604</t>
  </si>
  <si>
    <t>А-605</t>
  </si>
  <si>
    <t>А-607</t>
  </si>
  <si>
    <t>А-609</t>
  </si>
  <si>
    <t>А-610</t>
  </si>
  <si>
    <t>А-611</t>
  </si>
  <si>
    <t>А-612</t>
  </si>
  <si>
    <t>А-613</t>
  </si>
  <si>
    <t>А-614</t>
  </si>
  <si>
    <t>А-615</t>
  </si>
  <si>
    <t>А-616</t>
  </si>
  <si>
    <t>А-618</t>
  </si>
  <si>
    <t>А-619</t>
  </si>
  <si>
    <t>А-623</t>
  </si>
  <si>
    <t>А-624</t>
  </si>
  <si>
    <t>А-625</t>
  </si>
  <si>
    <t>А-626</t>
  </si>
  <si>
    <t>А-627</t>
  </si>
  <si>
    <t>А-628</t>
  </si>
  <si>
    <t>А-629</t>
  </si>
  <si>
    <t>А-630</t>
  </si>
  <si>
    <t>А-631</t>
  </si>
  <si>
    <t>А-632</t>
  </si>
  <si>
    <t>А-635</t>
  </si>
  <si>
    <t>А-636</t>
  </si>
  <si>
    <t>А-646</t>
  </si>
  <si>
    <t>А-648</t>
  </si>
  <si>
    <t>6б</t>
  </si>
  <si>
    <t>6е</t>
  </si>
  <si>
    <t>6д</t>
  </si>
  <si>
    <t>6п</t>
  </si>
  <si>
    <t>6и</t>
  </si>
  <si>
    <t>6л</t>
  </si>
  <si>
    <t>6к</t>
  </si>
  <si>
    <t>А-900</t>
  </si>
  <si>
    <t>А-901</t>
  </si>
  <si>
    <t>А-902</t>
  </si>
  <si>
    <t>А-903</t>
  </si>
  <si>
    <t>А-904</t>
  </si>
  <si>
    <t>А-905</t>
  </si>
  <si>
    <t>А-906</t>
  </si>
  <si>
    <t>А-907</t>
  </si>
  <si>
    <t>А-908</t>
  </si>
  <si>
    <t>А-909</t>
  </si>
  <si>
    <t>А-910</t>
  </si>
  <si>
    <t>А-911</t>
  </si>
  <si>
    <t>А-912</t>
  </si>
  <si>
    <t>А-913</t>
  </si>
  <si>
    <t>А-914</t>
  </si>
  <si>
    <t>А-915</t>
  </si>
  <si>
    <t>А-916</t>
  </si>
  <si>
    <t>А-917</t>
  </si>
  <si>
    <t>А-918</t>
  </si>
  <si>
    <t>А-919</t>
  </si>
  <si>
    <t>А-920</t>
  </si>
  <si>
    <t>А-922</t>
  </si>
  <si>
    <t>А-923</t>
  </si>
  <si>
    <t>А-924</t>
  </si>
  <si>
    <t>А-925</t>
  </si>
  <si>
    <t>А-926</t>
  </si>
  <si>
    <t>А-927</t>
  </si>
  <si>
    <t>А-930</t>
  </si>
  <si>
    <t>А-932</t>
  </si>
  <si>
    <t>А-934</t>
  </si>
  <si>
    <t>А-935</t>
  </si>
  <si>
    <t>А-936</t>
  </si>
  <si>
    <t>А-937</t>
  </si>
  <si>
    <t>9д</t>
  </si>
  <si>
    <t>9в</t>
  </si>
  <si>
    <t>9г</t>
  </si>
  <si>
    <t>9с</t>
  </si>
  <si>
    <t>9е</t>
  </si>
  <si>
    <t>А-1000</t>
  </si>
  <si>
    <t>А-1001</t>
  </si>
  <si>
    <t>А-1002</t>
  </si>
  <si>
    <t>А-1003</t>
  </si>
  <si>
    <t>10г</t>
  </si>
  <si>
    <t>А-1102</t>
  </si>
  <si>
    <t>А-1103</t>
  </si>
  <si>
    <t>А-1105</t>
  </si>
  <si>
    <t>А-1106</t>
  </si>
  <si>
    <t>А-1108</t>
  </si>
  <si>
    <t>А-1110</t>
  </si>
  <si>
    <t>А-1111</t>
  </si>
  <si>
    <t>11п</t>
  </si>
  <si>
    <t>А-700</t>
  </si>
  <si>
    <t>А-701</t>
  </si>
  <si>
    <t>А-702</t>
  </si>
  <si>
    <t>А-704</t>
  </si>
  <si>
    <t>А-705</t>
  </si>
  <si>
    <t>А-706</t>
  </si>
  <si>
    <t>А-707</t>
  </si>
  <si>
    <t>А-708</t>
  </si>
  <si>
    <t>А-709</t>
  </si>
  <si>
    <t>А-710</t>
  </si>
  <si>
    <t>А-711</t>
  </si>
  <si>
    <t>А-712</t>
  </si>
  <si>
    <t>А-719</t>
  </si>
  <si>
    <t>А-720</t>
  </si>
  <si>
    <t>А-721</t>
  </si>
  <si>
    <t>А-722</t>
  </si>
  <si>
    <t>А-723</t>
  </si>
  <si>
    <t>А-724</t>
  </si>
  <si>
    <t>А-725</t>
  </si>
  <si>
    <t>А-726</t>
  </si>
  <si>
    <t>А-727</t>
  </si>
  <si>
    <t>А-728</t>
  </si>
  <si>
    <t>А-729</t>
  </si>
  <si>
    <t>А-730</t>
  </si>
  <si>
    <t>А-732</t>
  </si>
  <si>
    <t>А-733</t>
  </si>
  <si>
    <t>А-734</t>
  </si>
  <si>
    <t>А-735</t>
  </si>
  <si>
    <t>А-736</t>
  </si>
  <si>
    <t>А-737</t>
  </si>
  <si>
    <t>А-738</t>
  </si>
  <si>
    <t>А-739</t>
  </si>
  <si>
    <t>А-740</t>
  </si>
  <si>
    <t>А-741</t>
  </si>
  <si>
    <t>А-742</t>
  </si>
  <si>
    <t>А-743</t>
  </si>
  <si>
    <t>А-744</t>
  </si>
  <si>
    <t xml:space="preserve">7р </t>
  </si>
  <si>
    <t>7т</t>
  </si>
  <si>
    <t>Иванова Е.А.</t>
  </si>
  <si>
    <t>Прокопьева Т.А.</t>
  </si>
  <si>
    <t>7л</t>
  </si>
  <si>
    <t>7р</t>
  </si>
  <si>
    <t>7и</t>
  </si>
  <si>
    <t>7д</t>
  </si>
  <si>
    <t>7е</t>
  </si>
  <si>
    <t>8а</t>
  </si>
  <si>
    <t>8г</t>
  </si>
  <si>
    <t>8н</t>
  </si>
  <si>
    <t>8б</t>
  </si>
  <si>
    <t>8в</t>
  </si>
  <si>
    <t>призер</t>
  </si>
  <si>
    <t>участник</t>
  </si>
  <si>
    <t>победитель</t>
  </si>
  <si>
    <t>Председатель жюри: Филиппова О. В.</t>
  </si>
  <si>
    <t xml:space="preserve">участник </t>
  </si>
  <si>
    <t>Дата проведения: 14 октября 2024</t>
  </si>
  <si>
    <t>А- 650</t>
  </si>
  <si>
    <t>А - 649</t>
  </si>
  <si>
    <t>Иванова Е.С.</t>
  </si>
  <si>
    <t>А-559</t>
  </si>
  <si>
    <t>Кириллова К.А.</t>
  </si>
  <si>
    <t>А-560</t>
  </si>
  <si>
    <t>А-561</t>
  </si>
  <si>
    <t>А-562</t>
  </si>
  <si>
    <t xml:space="preserve">призер </t>
  </si>
  <si>
    <t xml:space="preserve">5м </t>
  </si>
  <si>
    <t>А-563</t>
  </si>
  <si>
    <t>А-564</t>
  </si>
  <si>
    <t>Арсентьева А.А.,учитель ин.яз.</t>
  </si>
  <si>
    <t>Прокопьева Т.А., учитель ин.яз.</t>
  </si>
  <si>
    <t>Ильина А.Ф., учитель ин.яз.</t>
  </si>
  <si>
    <t>Кириллова К.А.,учитель ин.яз.</t>
  </si>
  <si>
    <t>Андреева И.Ю.., учитель ин.яз.</t>
  </si>
  <si>
    <t>Иванова Е.А..,учитель ин.яз.</t>
  </si>
  <si>
    <t>А-606</t>
  </si>
  <si>
    <t>6г</t>
  </si>
  <si>
    <r>
      <t xml:space="preserve">Протокол школьного  этапа всероссийской олимпиады школьников по </t>
    </r>
    <r>
      <rPr>
        <i/>
        <sz val="10"/>
        <rFont val="Times New Roman"/>
        <family val="1"/>
        <charset val="204"/>
      </rPr>
      <t>английскому языку</t>
    </r>
    <r>
      <rPr>
        <sz val="10"/>
        <rFont val="Times New Roman"/>
        <family val="1"/>
        <charset val="204"/>
      </rPr>
      <t xml:space="preserve"> в 2023-2024 уч.г., </t>
    </r>
    <r>
      <rPr>
        <i/>
        <sz val="10"/>
        <rFont val="Times New Roman"/>
        <family val="1"/>
        <charset val="204"/>
      </rPr>
      <t>9</t>
    </r>
    <r>
      <rPr>
        <sz val="10"/>
        <rFont val="Times New Roman"/>
        <family val="1"/>
        <charset val="204"/>
      </rPr>
      <t xml:space="preserve"> класс</t>
    </r>
  </si>
  <si>
    <t>Количество участников: 33</t>
  </si>
  <si>
    <t>Место проведения: МАОУ "СОШ №65" г. Чебоксары</t>
  </si>
  <si>
    <t>Члены жюри: Алексеева А.Б., учитель ин.яз.</t>
  </si>
  <si>
    <t>Количество участников: 58</t>
  </si>
  <si>
    <t>Члены жюри: Сапожникова Н.А.., учитель ин.яз.</t>
  </si>
  <si>
    <t>Протокол школьного этапа всероссийской олимпиады школьников по английскому языку в 2024-2025 уч.г., 5 класс</t>
  </si>
  <si>
    <t>Количество участников: 32</t>
  </si>
  <si>
    <r>
      <t xml:space="preserve">Протокол школьного этапа всероссийской олимпиады школьников по </t>
    </r>
    <r>
      <rPr>
        <i/>
        <sz val="10"/>
        <rFont val="Times New Roman"/>
        <family val="1"/>
        <charset val="204"/>
      </rPr>
      <t>английскому языку</t>
    </r>
    <r>
      <rPr>
        <sz val="10"/>
        <rFont val="Times New Roman"/>
        <family val="1"/>
        <charset val="204"/>
      </rPr>
      <t xml:space="preserve"> в 2024-2025 уч.г., 6 класс</t>
    </r>
  </si>
  <si>
    <t>Количество участников: 37</t>
  </si>
  <si>
    <t>Протокол школьного этапа всероссийской олимпиады школьников по английскому языку в 2024-2025 уч.г., 7 класс</t>
  </si>
  <si>
    <t>Количество участников: 20</t>
  </si>
  <si>
    <t>Члены жюри: Иванова К.А.., учитель ин.яз.</t>
  </si>
  <si>
    <t>Протокол школьного этапа всероссийской олимпиады школьников по английскому языку в 2023-2024 уч.г., 8 класс</t>
  </si>
  <si>
    <t>Количество участников: 4</t>
  </si>
  <si>
    <t>Протокол школьного этапа всероссийской олимпиады школьников по английскому языку в 2024-2025 уч.г., 10 класс</t>
  </si>
  <si>
    <t>Количество участников: 7</t>
  </si>
  <si>
    <t>Протокол школьного этапа всероссийской олимпиады школьников по английскому языку в 2024-2025 уч.г.,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</si>
</sst>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6" fillId="0" borderId="0"/>
  </cellStyleXfs>
  <cellXfs count="217">
    <xf numFmtId="0" fontId="0" fillId="0" borderId="0" xfId="0"/>
    <xf numFmtId="0" fontId="22" fillId="0" borderId="0" xfId="0" applyFont="1"/>
    <xf numFmtId="0" fontId="25" fillId="0" borderId="0" xfId="1" applyFont="1"/>
    <xf numFmtId="0" fontId="24" fillId="0" borderId="0" xfId="1" applyFont="1" applyAlignment="1">
      <alignment horizontal="center"/>
    </xf>
    <xf numFmtId="0" fontId="24" fillId="0" borderId="12" xfId="1" applyFont="1" applyBorder="1" applyAlignment="1">
      <alignment horizontal="center" vertical="top" wrapText="1"/>
    </xf>
    <xf numFmtId="0" fontId="24" fillId="0" borderId="13" xfId="1" applyFont="1" applyBorder="1" applyAlignment="1">
      <alignment horizontal="center" vertical="top" wrapText="1"/>
    </xf>
    <xf numFmtId="0" fontId="24" fillId="0" borderId="12" xfId="1" applyFont="1" applyFill="1" applyBorder="1" applyAlignment="1">
      <alignment horizontal="center" vertical="top" wrapText="1"/>
    </xf>
    <xf numFmtId="0" fontId="24" fillId="0" borderId="13" xfId="1" applyFont="1" applyFill="1" applyBorder="1" applyAlignment="1">
      <alignment horizontal="center" vertical="top" wrapText="1"/>
    </xf>
    <xf numFmtId="0" fontId="24" fillId="0" borderId="14" xfId="1" applyFont="1" applyFill="1" applyBorder="1" applyAlignment="1">
      <alignment horizontal="center" vertical="top" wrapText="1"/>
    </xf>
    <xf numFmtId="0" fontId="24" fillId="0" borderId="15" xfId="1" applyFont="1" applyFill="1" applyBorder="1" applyAlignment="1">
      <alignment horizontal="center" vertical="top" wrapText="1"/>
    </xf>
    <xf numFmtId="0" fontId="25" fillId="0" borderId="11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left" vertical="top" wrapText="1"/>
    </xf>
    <xf numFmtId="0" fontId="25" fillId="0" borderId="11" xfId="1" applyFont="1" applyBorder="1" applyAlignment="1">
      <alignment horizontal="center" wrapText="1"/>
    </xf>
    <xf numFmtId="0" fontId="25" fillId="0" borderId="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center" vertical="top" wrapText="1"/>
    </xf>
    <xf numFmtId="1" fontId="25" fillId="0" borderId="0" xfId="1" applyNumberFormat="1" applyFont="1" applyBorder="1" applyAlignment="1">
      <alignment horizontal="center" vertical="top" wrapText="1"/>
    </xf>
    <xf numFmtId="0" fontId="24" fillId="0" borderId="0" xfId="1" applyFont="1" applyBorder="1" applyAlignment="1">
      <alignment horizontal="left" vertical="top"/>
    </xf>
    <xf numFmtId="0" fontId="24" fillId="0" borderId="0" xfId="1" applyFont="1" applyAlignment="1"/>
    <xf numFmtId="0" fontId="24" fillId="0" borderId="0" xfId="1" applyFont="1" applyFill="1" applyBorder="1" applyAlignment="1">
      <alignment vertical="top"/>
    </xf>
    <xf numFmtId="0" fontId="25" fillId="0" borderId="10" xfId="1" applyFont="1" applyBorder="1" applyAlignment="1">
      <alignment horizontal="center" wrapText="1"/>
    </xf>
    <xf numFmtId="0" fontId="28" fillId="0" borderId="0" xfId="0" applyFont="1"/>
    <xf numFmtId="0" fontId="29" fillId="0" borderId="0" xfId="1" applyFont="1"/>
    <xf numFmtId="0" fontId="27" fillId="0" borderId="0" xfId="1" applyFont="1" applyAlignment="1">
      <alignment horizontal="center"/>
    </xf>
    <xf numFmtId="0" fontId="29" fillId="0" borderId="0" xfId="1" applyFont="1" applyBorder="1" applyAlignment="1">
      <alignment horizontal="left" vertical="top" wrapText="1"/>
    </xf>
    <xf numFmtId="0" fontId="29" fillId="0" borderId="0" xfId="1" applyFont="1" applyBorder="1" applyAlignment="1">
      <alignment horizontal="center" vertical="top" wrapText="1"/>
    </xf>
    <xf numFmtId="0" fontId="27" fillId="0" borderId="0" xfId="1" applyFont="1" applyBorder="1" applyAlignment="1">
      <alignment horizontal="left" vertical="top"/>
    </xf>
    <xf numFmtId="0" fontId="27" fillId="0" borderId="0" xfId="1" applyFont="1" applyAlignment="1"/>
    <xf numFmtId="0" fontId="27" fillId="0" borderId="0" xfId="1" applyFont="1" applyFill="1" applyBorder="1" applyAlignment="1">
      <alignment vertical="top"/>
    </xf>
    <xf numFmtId="1" fontId="25" fillId="0" borderId="11" xfId="1" applyNumberFormat="1" applyFont="1" applyBorder="1" applyAlignment="1">
      <alignment horizontal="center" wrapText="1"/>
    </xf>
    <xf numFmtId="1" fontId="25" fillId="0" borderId="10" xfId="1" applyNumberFormat="1" applyFont="1" applyBorder="1" applyAlignment="1">
      <alignment horizontal="center" wrapText="1"/>
    </xf>
    <xf numFmtId="0" fontId="24" fillId="0" borderId="10" xfId="1" applyFont="1" applyBorder="1" applyAlignment="1">
      <alignment horizontal="center" wrapText="1"/>
    </xf>
    <xf numFmtId="0" fontId="25" fillId="0" borderId="0" xfId="1" applyFont="1" applyBorder="1" applyAlignment="1">
      <alignment horizontal="center" wrapText="1"/>
    </xf>
    <xf numFmtId="0" fontId="25" fillId="0" borderId="10" xfId="1" applyFont="1" applyBorder="1" applyAlignment="1">
      <alignment horizontal="center" vertical="top" wrapText="1"/>
    </xf>
    <xf numFmtId="1" fontId="25" fillId="0" borderId="10" xfId="1" applyNumberFormat="1" applyFont="1" applyBorder="1" applyAlignment="1">
      <alignment horizontal="center" vertical="top" wrapText="1"/>
    </xf>
    <xf numFmtId="0" fontId="25" fillId="0" borderId="0" xfId="1" applyFont="1" applyAlignment="1">
      <alignment horizontal="center"/>
    </xf>
    <xf numFmtId="0" fontId="23" fillId="0" borderId="0" xfId="1" applyFont="1"/>
    <xf numFmtId="0" fontId="21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center" wrapText="1"/>
    </xf>
    <xf numFmtId="0" fontId="21" fillId="0" borderId="0" xfId="1" applyFont="1" applyFill="1" applyBorder="1" applyAlignment="1">
      <alignment vertical="top"/>
    </xf>
    <xf numFmtId="0" fontId="21" fillId="0" borderId="0" xfId="1" applyFont="1" applyFill="1" applyBorder="1" applyAlignment="1">
      <alignment horizontal="center"/>
    </xf>
    <xf numFmtId="0" fontId="31" fillId="0" borderId="0" xfId="0" applyFont="1"/>
    <xf numFmtId="0" fontId="25" fillId="0" borderId="12" xfId="1" applyFont="1" applyBorder="1" applyAlignment="1">
      <alignment horizontal="center" vertical="top" wrapText="1"/>
    </xf>
    <xf numFmtId="0" fontId="25" fillId="0" borderId="12" xfId="1" applyFont="1" applyFill="1" applyBorder="1" applyAlignment="1">
      <alignment horizontal="center" vertical="top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wrapText="1"/>
    </xf>
    <xf numFmtId="0" fontId="31" fillId="0" borderId="1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5" fillId="0" borderId="0" xfId="1" applyFont="1" applyFill="1" applyBorder="1" applyAlignment="1">
      <alignment horizontal="center" wrapText="1"/>
    </xf>
    <xf numFmtId="0" fontId="25" fillId="0" borderId="12" xfId="1" applyFont="1" applyBorder="1" applyAlignment="1">
      <alignment horizontal="center" wrapText="1"/>
    </xf>
    <xf numFmtId="0" fontId="25" fillId="0" borderId="10" xfId="1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5" fillId="0" borderId="13" xfId="1" applyFont="1" applyBorder="1" applyAlignment="1">
      <alignment horizontal="center" vertical="center" wrapText="1"/>
    </xf>
    <xf numFmtId="0" fontId="25" fillId="0" borderId="12" xfId="1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/>
    </xf>
    <xf numFmtId="0" fontId="25" fillId="0" borderId="10" xfId="1" applyFont="1" applyBorder="1" applyAlignment="1">
      <alignment horizontal="left" vertical="top" wrapText="1"/>
    </xf>
    <xf numFmtId="0" fontId="25" fillId="0" borderId="15" xfId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wrapText="1"/>
    </xf>
    <xf numFmtId="0" fontId="32" fillId="0" borderId="10" xfId="0" applyFont="1" applyBorder="1" applyAlignment="1">
      <alignment horizontal="center"/>
    </xf>
    <xf numFmtId="0" fontId="30" fillId="0" borderId="0" xfId="0" applyFont="1" applyBorder="1" applyAlignment="1">
      <alignment vertical="center"/>
    </xf>
    <xf numFmtId="0" fontId="25" fillId="0" borderId="12" xfId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/>
    </xf>
    <xf numFmtId="0" fontId="25" fillId="0" borderId="0" xfId="1" applyFont="1" applyAlignment="1">
      <alignment horizontal="center" vertical="top" wrapText="1"/>
    </xf>
    <xf numFmtId="0" fontId="25" fillId="0" borderId="14" xfId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wrapText="1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center" wrapText="1"/>
    </xf>
    <xf numFmtId="0" fontId="21" fillId="0" borderId="0" xfId="1" applyFont="1" applyAlignment="1">
      <alignment vertical="top"/>
    </xf>
    <xf numFmtId="0" fontId="25" fillId="0" borderId="12" xfId="1" applyFont="1" applyBorder="1" applyAlignment="1">
      <alignment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1" fontId="25" fillId="0" borderId="11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1" fontId="25" fillId="0" borderId="10" xfId="1" applyNumberFormat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1" fontId="1" fillId="0" borderId="10" xfId="1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1" applyFont="1" applyAlignment="1">
      <alignment vertical="center"/>
    </xf>
    <xf numFmtId="1" fontId="25" fillId="0" borderId="17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5" fillId="0" borderId="0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0" fontId="25" fillId="0" borderId="14" xfId="1" applyFont="1" applyFill="1" applyBorder="1" applyAlignment="1">
      <alignment horizontal="center" vertical="center" wrapText="1"/>
    </xf>
    <xf numFmtId="0" fontId="25" fillId="0" borderId="19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top" wrapText="1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1" fontId="29" fillId="0" borderId="0" xfId="1" applyNumberFormat="1" applyFont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24" borderId="0" xfId="0" applyFont="1" applyFill="1"/>
    <xf numFmtId="0" fontId="25" fillId="24" borderId="0" xfId="1" applyFont="1" applyFill="1"/>
    <xf numFmtId="0" fontId="25" fillId="24" borderId="0" xfId="1" applyFont="1" applyFill="1" applyAlignment="1">
      <alignment horizontal="center" vertical="center"/>
    </xf>
    <xf numFmtId="0" fontId="25" fillId="24" borderId="0" xfId="1" applyFont="1" applyFill="1" applyAlignment="1">
      <alignment horizontal="center"/>
    </xf>
    <xf numFmtId="0" fontId="25" fillId="24" borderId="0" xfId="1" applyFont="1" applyFill="1" applyAlignment="1">
      <alignment vertical="center"/>
    </xf>
    <xf numFmtId="0" fontId="25" fillId="24" borderId="12" xfId="1" applyFont="1" applyFill="1" applyBorder="1" applyAlignment="1">
      <alignment horizontal="center" vertical="top" wrapText="1"/>
    </xf>
    <xf numFmtId="0" fontId="25" fillId="24" borderId="15" xfId="1" applyFont="1" applyFill="1" applyBorder="1" applyAlignment="1">
      <alignment horizontal="center" vertical="center" wrapText="1"/>
    </xf>
    <xf numFmtId="0" fontId="25" fillId="24" borderId="12" xfId="1" applyFont="1" applyFill="1" applyBorder="1" applyAlignment="1">
      <alignment horizontal="center" vertical="center" wrapText="1"/>
    </xf>
    <xf numFmtId="0" fontId="25" fillId="24" borderId="13" xfId="1" applyFont="1" applyFill="1" applyBorder="1" applyAlignment="1">
      <alignment horizontal="center" vertical="center" wrapText="1"/>
    </xf>
    <xf numFmtId="0" fontId="25" fillId="24" borderId="14" xfId="1" applyFont="1" applyFill="1" applyBorder="1" applyAlignment="1">
      <alignment horizontal="center" vertical="top" wrapText="1"/>
    </xf>
    <xf numFmtId="0" fontId="25" fillId="24" borderId="14" xfId="1" applyFont="1" applyFill="1" applyBorder="1" applyAlignment="1">
      <alignment horizontal="center" vertical="center" wrapText="1"/>
    </xf>
    <xf numFmtId="0" fontId="25" fillId="24" borderId="23" xfId="1" applyFont="1" applyFill="1" applyBorder="1" applyAlignment="1">
      <alignment horizontal="center" wrapText="1"/>
    </xf>
    <xf numFmtId="0" fontId="25" fillId="24" borderId="11" xfId="1" applyFont="1" applyFill="1" applyBorder="1" applyAlignment="1">
      <alignment horizontal="left" vertical="top" wrapText="1"/>
    </xf>
    <xf numFmtId="0" fontId="25" fillId="24" borderId="19" xfId="1" applyFont="1" applyFill="1" applyBorder="1" applyAlignment="1">
      <alignment horizontal="center" vertical="center" wrapText="1"/>
    </xf>
    <xf numFmtId="0" fontId="25" fillId="24" borderId="11" xfId="1" applyFont="1" applyFill="1" applyBorder="1" applyAlignment="1">
      <alignment horizontal="center" vertical="center" wrapText="1"/>
    </xf>
    <xf numFmtId="1" fontId="25" fillId="24" borderId="11" xfId="1" applyNumberFormat="1" applyFont="1" applyFill="1" applyBorder="1" applyAlignment="1">
      <alignment horizontal="center" vertical="center" wrapText="1"/>
    </xf>
    <xf numFmtId="0" fontId="25" fillId="24" borderId="10" xfId="1" applyFont="1" applyFill="1" applyBorder="1" applyAlignment="1">
      <alignment horizontal="left" vertical="top" wrapText="1"/>
    </xf>
    <xf numFmtId="0" fontId="25" fillId="24" borderId="20" xfId="1" applyFont="1" applyFill="1" applyBorder="1" applyAlignment="1">
      <alignment horizontal="center" vertical="center" wrapText="1"/>
    </xf>
    <xf numFmtId="0" fontId="25" fillId="24" borderId="10" xfId="1" applyFont="1" applyFill="1" applyBorder="1" applyAlignment="1">
      <alignment horizontal="center" vertical="center" wrapText="1"/>
    </xf>
    <xf numFmtId="1" fontId="25" fillId="24" borderId="10" xfId="1" applyNumberFormat="1" applyFont="1" applyFill="1" applyBorder="1" applyAlignment="1">
      <alignment horizontal="center" vertical="center" wrapText="1"/>
    </xf>
    <xf numFmtId="0" fontId="1" fillId="24" borderId="20" xfId="1" applyFont="1" applyFill="1" applyBorder="1" applyAlignment="1">
      <alignment horizontal="center" vertical="center" wrapText="1"/>
    </xf>
    <xf numFmtId="0" fontId="1" fillId="24" borderId="10" xfId="1" applyFont="1" applyFill="1" applyBorder="1" applyAlignment="1">
      <alignment horizontal="center" vertical="center" wrapText="1"/>
    </xf>
    <xf numFmtId="1" fontId="1" fillId="24" borderId="10" xfId="1" applyNumberFormat="1" applyFont="1" applyFill="1" applyBorder="1" applyAlignment="1">
      <alignment horizontal="center" vertical="center" wrapText="1"/>
    </xf>
    <xf numFmtId="0" fontId="25" fillId="24" borderId="10" xfId="1" applyFont="1" applyFill="1" applyBorder="1" applyAlignment="1">
      <alignment horizontal="center" vertical="center"/>
    </xf>
    <xf numFmtId="0" fontId="24" fillId="24" borderId="10" xfId="1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1" fillId="24" borderId="24" xfId="1" applyFont="1" applyFill="1" applyBorder="1" applyAlignment="1">
      <alignment horizontal="center" vertical="center" wrapText="1"/>
    </xf>
    <xf numFmtId="0" fontId="1" fillId="24" borderId="17" xfId="1" applyFont="1" applyFill="1" applyBorder="1" applyAlignment="1">
      <alignment horizontal="center" vertical="center" wrapText="1"/>
    </xf>
    <xf numFmtId="1" fontId="1" fillId="24" borderId="17" xfId="1" applyNumberFormat="1" applyFont="1" applyFill="1" applyBorder="1" applyAlignment="1">
      <alignment horizontal="center" vertical="center" wrapText="1"/>
    </xf>
    <xf numFmtId="1" fontId="25" fillId="24" borderId="17" xfId="1" applyNumberFormat="1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25" fillId="24" borderId="17" xfId="1" applyFont="1" applyFill="1" applyBorder="1" applyAlignment="1">
      <alignment horizontal="left" vertical="top" wrapText="1"/>
    </xf>
    <xf numFmtId="0" fontId="25" fillId="24" borderId="17" xfId="1" applyFont="1" applyFill="1" applyBorder="1" applyAlignment="1">
      <alignment horizontal="center" vertical="center" wrapText="1"/>
    </xf>
    <xf numFmtId="1" fontId="25" fillId="24" borderId="18" xfId="1" applyNumberFormat="1" applyFont="1" applyFill="1" applyBorder="1" applyAlignment="1">
      <alignment horizontal="center" vertical="center" wrapText="1"/>
    </xf>
    <xf numFmtId="0" fontId="21" fillId="24" borderId="0" xfId="1" applyFont="1" applyFill="1" applyAlignment="1">
      <alignment horizontal="center" vertical="center"/>
    </xf>
    <xf numFmtId="0" fontId="23" fillId="24" borderId="0" xfId="1" applyFont="1" applyFill="1" applyAlignment="1">
      <alignment horizontal="left" vertical="top" wrapText="1"/>
    </xf>
    <xf numFmtId="0" fontId="23" fillId="24" borderId="0" xfId="1" applyFont="1" applyFill="1" applyAlignment="1">
      <alignment horizontal="center" wrapText="1"/>
    </xf>
    <xf numFmtId="0" fontId="23" fillId="24" borderId="0" xfId="1" applyFont="1" applyFill="1" applyAlignment="1">
      <alignment horizontal="left" vertical="center" wrapText="1"/>
    </xf>
    <xf numFmtId="0" fontId="31" fillId="24" borderId="0" xfId="0" applyFont="1" applyFill="1" applyAlignment="1">
      <alignment horizontal="center" vertical="center"/>
    </xf>
    <xf numFmtId="0" fontId="23" fillId="24" borderId="0" xfId="1" applyFont="1" applyFill="1"/>
    <xf numFmtId="0" fontId="23" fillId="24" borderId="0" xfId="1" applyFont="1" applyFill="1" applyAlignment="1">
      <alignment horizontal="center"/>
    </xf>
    <xf numFmtId="0" fontId="23" fillId="24" borderId="0" xfId="1" applyFont="1" applyFill="1" applyAlignment="1">
      <alignment vertical="center"/>
    </xf>
    <xf numFmtId="0" fontId="21" fillId="24" borderId="0" xfId="1" applyFont="1" applyFill="1" applyAlignment="1">
      <alignment vertical="top"/>
    </xf>
    <xf numFmtId="0" fontId="21" fillId="24" borderId="0" xfId="1" applyFont="1" applyFill="1" applyAlignment="1">
      <alignment horizontal="center"/>
    </xf>
    <xf numFmtId="0" fontId="21" fillId="24" borderId="0" xfId="1" applyFont="1" applyFill="1" applyAlignment="1">
      <alignment vertical="center"/>
    </xf>
    <xf numFmtId="0" fontId="31" fillId="24" borderId="0" xfId="0" applyFont="1" applyFill="1" applyAlignment="1">
      <alignment vertical="center"/>
    </xf>
    <xf numFmtId="0" fontId="24" fillId="0" borderId="10" xfId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/>
    </xf>
    <xf numFmtId="0" fontId="25" fillId="24" borderId="0" xfId="1" applyFont="1" applyFill="1" applyAlignment="1">
      <alignment horizontal="center" vertical="center" wrapText="1"/>
    </xf>
    <xf numFmtId="0" fontId="25" fillId="24" borderId="0" xfId="1" applyFont="1" applyFill="1" applyAlignment="1">
      <alignment horizontal="center" vertical="top" wrapText="1"/>
    </xf>
    <xf numFmtId="0" fontId="25" fillId="0" borderId="0" xfId="1" applyFont="1" applyAlignment="1">
      <alignment horizontal="center" vertical="top" wrapText="1"/>
    </xf>
    <xf numFmtId="0" fontId="25" fillId="0" borderId="0" xfId="1" applyFont="1" applyFill="1" applyBorder="1" applyAlignment="1">
      <alignment horizontal="center" vertical="top" wrapText="1"/>
    </xf>
    <xf numFmtId="0" fontId="32" fillId="24" borderId="11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/>
    </xf>
    <xf numFmtId="0" fontId="31" fillId="24" borderId="10" xfId="0" applyFont="1" applyFill="1" applyBorder="1" applyAlignment="1">
      <alignment horizontal="center"/>
    </xf>
    <xf numFmtId="0" fontId="32" fillId="24" borderId="16" xfId="0" applyFont="1" applyFill="1" applyBorder="1" applyAlignment="1">
      <alignment horizontal="center"/>
    </xf>
    <xf numFmtId="0" fontId="32" fillId="24" borderId="26" xfId="0" applyFont="1" applyFill="1" applyBorder="1" applyAlignment="1">
      <alignment horizontal="center"/>
    </xf>
    <xf numFmtId="0" fontId="31" fillId="24" borderId="17" xfId="0" applyFont="1" applyFill="1" applyBorder="1" applyAlignment="1">
      <alignment horizontal="center"/>
    </xf>
    <xf numFmtId="0" fontId="32" fillId="0" borderId="10" xfId="0" applyFont="1" applyBorder="1" applyAlignment="1">
      <alignment vertical="center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0" fontId="32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top" wrapText="1"/>
    </xf>
    <xf numFmtId="0" fontId="25" fillId="0" borderId="27" xfId="1" applyFont="1" applyBorder="1" applyAlignment="1">
      <alignment horizontal="center" vertical="center" wrapText="1"/>
    </xf>
    <xf numFmtId="0" fontId="25" fillId="0" borderId="21" xfId="1" applyFont="1" applyFill="1" applyBorder="1" applyAlignment="1">
      <alignment horizontal="center" vertical="center" wrapText="1"/>
    </xf>
    <xf numFmtId="0" fontId="25" fillId="0" borderId="27" xfId="1" applyFont="1" applyFill="1" applyBorder="1" applyAlignment="1">
      <alignment horizontal="center" vertical="center" wrapText="1"/>
    </xf>
    <xf numFmtId="0" fontId="25" fillId="0" borderId="21" xfId="1" applyFont="1" applyFill="1" applyBorder="1" applyAlignment="1">
      <alignment horizontal="center" vertical="top" wrapText="1"/>
    </xf>
    <xf numFmtId="0" fontId="25" fillId="0" borderId="28" xfId="1" applyFont="1" applyFill="1" applyBorder="1" applyAlignment="1">
      <alignment horizontal="center" vertical="top" wrapText="1"/>
    </xf>
    <xf numFmtId="0" fontId="25" fillId="0" borderId="29" xfId="1" applyFont="1" applyFill="1" applyBorder="1" applyAlignment="1">
      <alignment horizontal="center" vertical="center" wrapText="1"/>
    </xf>
    <xf numFmtId="0" fontId="25" fillId="0" borderId="28" xfId="1" applyFont="1" applyFill="1" applyBorder="1" applyAlignment="1">
      <alignment horizontal="center" vertical="center" wrapText="1"/>
    </xf>
    <xf numFmtId="0" fontId="25" fillId="0" borderId="21" xfId="1" applyFont="1" applyBorder="1" applyAlignment="1">
      <alignment horizontal="center" wrapText="1"/>
    </xf>
    <xf numFmtId="0" fontId="32" fillId="0" borderId="22" xfId="0" applyFont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top" wrapText="1"/>
    </xf>
    <xf numFmtId="0" fontId="29" fillId="0" borderId="0" xfId="1" applyFont="1" applyFill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top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top" wrapText="1"/>
    </xf>
    <xf numFmtId="0" fontId="32" fillId="0" borderId="25" xfId="0" applyFont="1" applyBorder="1" applyAlignment="1">
      <alignment horizontal="center"/>
    </xf>
    <xf numFmtId="0" fontId="25" fillId="24" borderId="0" xfId="1" applyFont="1" applyFill="1" applyAlignment="1">
      <alignment horizontal="center" vertical="center" wrapText="1"/>
    </xf>
    <xf numFmtId="0" fontId="25" fillId="24" borderId="0" xfId="1" applyFont="1" applyFill="1" applyAlignment="1">
      <alignment horizontal="left" vertical="top" wrapText="1"/>
    </xf>
    <xf numFmtId="0" fontId="25" fillId="24" borderId="0" xfId="1" applyFont="1" applyFill="1" applyAlignment="1">
      <alignment horizontal="center" vertical="top" wrapText="1"/>
    </xf>
    <xf numFmtId="0" fontId="25" fillId="24" borderId="0" xfId="1" applyFont="1" applyFill="1" applyAlignment="1">
      <alignment horizontal="left" vertical="top"/>
    </xf>
    <xf numFmtId="0" fontId="25" fillId="24" borderId="0" xfId="1" applyFont="1" applyFill="1" applyAlignment="1">
      <alignment horizontal="left"/>
    </xf>
    <xf numFmtId="0" fontId="25" fillId="24" borderId="0" xfId="1" applyFont="1" applyFill="1" applyAlignment="1">
      <alignment horizontal="left" vertical="center" wrapText="1"/>
    </xf>
    <xf numFmtId="0" fontId="25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vertical="top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 vertical="top" wrapText="1"/>
    </xf>
    <xf numFmtId="0" fontId="25" fillId="0" borderId="0" xfId="1" applyFont="1" applyFill="1" applyBorder="1" applyAlignment="1">
      <alignment horizontal="center" vertical="top" wrapText="1"/>
    </xf>
    <xf numFmtId="0" fontId="25" fillId="0" borderId="0" xfId="1" applyFont="1" applyFill="1" applyBorder="1" applyAlignment="1">
      <alignment horizontal="left" vertical="top"/>
    </xf>
    <xf numFmtId="0" fontId="25" fillId="0" borderId="0" xfId="1" applyFont="1" applyFill="1" applyBorder="1" applyAlignment="1">
      <alignment horizontal="left" vertical="top" wrapText="1"/>
    </xf>
    <xf numFmtId="0" fontId="29" fillId="0" borderId="0" xfId="1" applyFont="1" applyFill="1" applyBorder="1" applyAlignment="1">
      <alignment horizontal="center" vertical="top" wrapText="1"/>
    </xf>
    <xf numFmtId="0" fontId="29" fillId="0" borderId="0" xfId="1" applyFont="1" applyFill="1" applyBorder="1" applyAlignment="1">
      <alignment horizontal="left" vertical="top"/>
    </xf>
    <xf numFmtId="0" fontId="29" fillId="0" borderId="0" xfId="1" applyFont="1" applyAlignment="1">
      <alignment horizontal="left"/>
    </xf>
    <xf numFmtId="0" fontId="29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left" vertical="top"/>
    </xf>
    <xf numFmtId="0" fontId="23" fillId="0" borderId="0" xfId="1" applyFont="1" applyAlignment="1">
      <alignment horizontal="left"/>
    </xf>
    <xf numFmtId="0" fontId="23" fillId="0" borderId="0" xfId="1" applyFont="1" applyFill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5"/>
  <sheetViews>
    <sheetView tabSelected="1" zoomScale="85" zoomScaleNormal="85" workbookViewId="0">
      <selection activeCell="S28" sqref="S28"/>
    </sheetView>
  </sheetViews>
  <sheetFormatPr defaultRowHeight="12.75" x14ac:dyDescent="0.2"/>
  <cols>
    <col min="1" max="1" width="7.1640625" style="106" customWidth="1"/>
    <col min="2" max="2" width="14.5" style="146" customWidth="1"/>
    <col min="3" max="3" width="15.1640625" style="106" customWidth="1"/>
    <col min="4" max="4" width="21.33203125" style="106" customWidth="1"/>
    <col min="5" max="5" width="12.83203125" style="106" customWidth="1"/>
    <col min="6" max="6" width="14.33203125" style="153" customWidth="1"/>
    <col min="7" max="7" width="29.5" style="106" customWidth="1"/>
    <col min="8" max="8" width="12" style="146" customWidth="1"/>
    <col min="9" max="9" width="10.5" style="146" customWidth="1"/>
    <col min="10" max="10" width="11.6640625" style="146" customWidth="1"/>
    <col min="11" max="11" width="10.83203125" style="146" customWidth="1"/>
    <col min="12" max="12" width="13" style="146" customWidth="1"/>
    <col min="13" max="13" width="20.6640625" style="146" customWidth="1"/>
    <col min="14" max="14" width="17" style="146" customWidth="1"/>
    <col min="15" max="15" width="17.33203125" style="146" customWidth="1"/>
    <col min="16" max="16384" width="9.33203125" style="106"/>
  </cols>
  <sheetData>
    <row r="3" spans="1:15" x14ac:dyDescent="0.2">
      <c r="A3" s="198" t="s">
        <v>281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x14ac:dyDescent="0.2">
      <c r="A4" s="159"/>
      <c r="B4" s="158"/>
      <c r="C4" s="159"/>
      <c r="D4" s="159"/>
      <c r="E4" s="159"/>
      <c r="F4" s="158"/>
      <c r="G4" s="159"/>
      <c r="H4" s="158"/>
      <c r="I4" s="158"/>
      <c r="J4" s="158"/>
      <c r="K4" s="158"/>
      <c r="L4" s="158"/>
      <c r="M4" s="158"/>
      <c r="N4" s="158"/>
      <c r="O4" s="158"/>
    </row>
    <row r="5" spans="1:15" x14ac:dyDescent="0.2">
      <c r="A5" s="199" t="s">
        <v>279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x14ac:dyDescent="0.2">
      <c r="A6" s="199" t="s">
        <v>254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7" spans="1:15" x14ac:dyDescent="0.2">
      <c r="A7" s="200" t="s">
        <v>277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5" x14ac:dyDescent="0.2">
      <c r="A8" s="197" t="s">
        <v>19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</row>
    <row r="9" spans="1:15" x14ac:dyDescent="0.2">
      <c r="A9" s="197" t="s">
        <v>280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x14ac:dyDescent="0.2">
      <c r="A10" s="197" t="s">
        <v>267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x14ac:dyDescent="0.2">
      <c r="A11" s="197" t="s">
        <v>268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x14ac:dyDescent="0.2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x14ac:dyDescent="0.2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</row>
    <row r="14" spans="1:15" ht="13.5" thickBot="1" x14ac:dyDescent="0.25">
      <c r="A14" s="107"/>
      <c r="B14" s="108"/>
      <c r="C14" s="109"/>
      <c r="D14" s="107"/>
      <c r="E14" s="107"/>
      <c r="F14" s="110"/>
      <c r="G14" s="107"/>
      <c r="H14" s="108"/>
      <c r="I14" s="108"/>
      <c r="J14" s="108"/>
      <c r="K14" s="108"/>
      <c r="L14" s="108"/>
      <c r="M14" s="108"/>
      <c r="N14" s="108"/>
      <c r="O14" s="108"/>
    </row>
    <row r="15" spans="1:15" ht="51.75" thickBot="1" x14ac:dyDescent="0.25">
      <c r="A15" s="111" t="s">
        <v>0</v>
      </c>
      <c r="B15" s="112" t="s">
        <v>1</v>
      </c>
      <c r="C15" s="114" t="s">
        <v>15</v>
      </c>
      <c r="D15" s="111" t="s">
        <v>2</v>
      </c>
      <c r="E15" s="115" t="s">
        <v>17</v>
      </c>
      <c r="F15" s="116" t="s">
        <v>18</v>
      </c>
      <c r="G15" s="111" t="s">
        <v>3</v>
      </c>
      <c r="H15" s="112" t="s">
        <v>10</v>
      </c>
      <c r="I15" s="113" t="s">
        <v>11</v>
      </c>
      <c r="J15" s="113" t="s">
        <v>12</v>
      </c>
      <c r="K15" s="116" t="s">
        <v>13</v>
      </c>
      <c r="L15" s="113" t="s">
        <v>4</v>
      </c>
      <c r="M15" s="113" t="s">
        <v>5</v>
      </c>
      <c r="N15" s="113" t="s">
        <v>6</v>
      </c>
      <c r="O15" s="113" t="s">
        <v>14</v>
      </c>
    </row>
    <row r="16" spans="1:15" ht="25.5" x14ac:dyDescent="0.2">
      <c r="A16" s="117">
        <v>1</v>
      </c>
      <c r="B16" s="163" t="s">
        <v>48</v>
      </c>
      <c r="C16" s="122" t="s">
        <v>16</v>
      </c>
      <c r="D16" s="122" t="s">
        <v>20</v>
      </c>
      <c r="E16" s="163" t="s">
        <v>99</v>
      </c>
      <c r="F16" s="124">
        <v>5</v>
      </c>
      <c r="G16" s="163" t="s">
        <v>94</v>
      </c>
      <c r="H16" s="123">
        <v>9</v>
      </c>
      <c r="I16" s="124">
        <v>6</v>
      </c>
      <c r="J16" s="124">
        <v>12</v>
      </c>
      <c r="K16" s="125">
        <v>7</v>
      </c>
      <c r="L16" s="121">
        <f>(H16+I16+J16+K16)</f>
        <v>34</v>
      </c>
      <c r="M16" s="121">
        <v>45</v>
      </c>
      <c r="N16" s="121">
        <f>(L16*100/M16)</f>
        <v>75.555555555555557</v>
      </c>
      <c r="O16" s="130" t="s">
        <v>251</v>
      </c>
    </row>
    <row r="17" spans="1:15" ht="25.5" x14ac:dyDescent="0.2">
      <c r="A17" s="117">
        <v>2</v>
      </c>
      <c r="B17" s="163" t="s">
        <v>58</v>
      </c>
      <c r="C17" s="122" t="s">
        <v>16</v>
      </c>
      <c r="D17" s="122" t="s">
        <v>20</v>
      </c>
      <c r="E17" s="164" t="s">
        <v>102</v>
      </c>
      <c r="F17" s="124">
        <v>5</v>
      </c>
      <c r="G17" s="163" t="s">
        <v>96</v>
      </c>
      <c r="H17" s="123">
        <v>15</v>
      </c>
      <c r="I17" s="124">
        <v>4</v>
      </c>
      <c r="J17" s="124">
        <v>2</v>
      </c>
      <c r="K17" s="125">
        <v>7</v>
      </c>
      <c r="L17" s="121">
        <f>(H17+I17+J17+K17)</f>
        <v>28</v>
      </c>
      <c r="M17" s="121">
        <v>45</v>
      </c>
      <c r="N17" s="125">
        <f>(L17*100/M17)</f>
        <v>62.222222222222221</v>
      </c>
      <c r="O17" s="130" t="s">
        <v>263</v>
      </c>
    </row>
    <row r="18" spans="1:15" ht="25.5" x14ac:dyDescent="0.2">
      <c r="A18" s="117">
        <v>3</v>
      </c>
      <c r="B18" s="163" t="s">
        <v>65</v>
      </c>
      <c r="C18" s="122" t="s">
        <v>16</v>
      </c>
      <c r="D18" s="122" t="s">
        <v>20</v>
      </c>
      <c r="E18" s="163" t="s">
        <v>106</v>
      </c>
      <c r="F18" s="124">
        <v>5</v>
      </c>
      <c r="G18" s="163" t="s">
        <v>98</v>
      </c>
      <c r="H18" s="126">
        <v>15</v>
      </c>
      <c r="I18" s="127">
        <v>4</v>
      </c>
      <c r="J18" s="127">
        <v>2</v>
      </c>
      <c r="K18" s="128">
        <v>3</v>
      </c>
      <c r="L18" s="121">
        <f>(H18+I18+J18+K18)</f>
        <v>24</v>
      </c>
      <c r="M18" s="121">
        <v>45</v>
      </c>
      <c r="N18" s="125">
        <f>(L18*100/M18)</f>
        <v>53.333333333333336</v>
      </c>
      <c r="O18" s="132" t="s">
        <v>263</v>
      </c>
    </row>
    <row r="19" spans="1:15" ht="25.5" x14ac:dyDescent="0.2">
      <c r="A19" s="117">
        <v>4</v>
      </c>
      <c r="B19" s="163" t="s">
        <v>43</v>
      </c>
      <c r="C19" s="122" t="s">
        <v>16</v>
      </c>
      <c r="D19" s="122" t="s">
        <v>20</v>
      </c>
      <c r="E19" s="163" t="s">
        <v>99</v>
      </c>
      <c r="F19" s="124">
        <v>5</v>
      </c>
      <c r="G19" s="163" t="s">
        <v>94</v>
      </c>
      <c r="H19" s="123">
        <v>10</v>
      </c>
      <c r="I19" s="124">
        <v>1</v>
      </c>
      <c r="J19" s="124">
        <v>0</v>
      </c>
      <c r="K19" s="125">
        <v>0</v>
      </c>
      <c r="L19" s="121">
        <f t="shared" ref="L19:L73" si="0">(H19+I19+J19+K19)</f>
        <v>11</v>
      </c>
      <c r="M19" s="121">
        <v>45</v>
      </c>
      <c r="N19" s="121">
        <f t="shared" ref="N19:N73" si="1">(L19*100/M19)</f>
        <v>24.444444444444443</v>
      </c>
      <c r="O19" s="124" t="s">
        <v>253</v>
      </c>
    </row>
    <row r="20" spans="1:15" ht="25.5" x14ac:dyDescent="0.2">
      <c r="A20" s="117">
        <v>5</v>
      </c>
      <c r="B20" s="163" t="s">
        <v>44</v>
      </c>
      <c r="C20" s="122" t="s">
        <v>16</v>
      </c>
      <c r="D20" s="122" t="s">
        <v>20</v>
      </c>
      <c r="E20" s="163" t="s">
        <v>99</v>
      </c>
      <c r="F20" s="124">
        <v>5</v>
      </c>
      <c r="G20" s="163" t="s">
        <v>94</v>
      </c>
      <c r="H20" s="126">
        <v>9</v>
      </c>
      <c r="I20" s="127">
        <v>2</v>
      </c>
      <c r="J20" s="127">
        <v>0</v>
      </c>
      <c r="K20" s="128">
        <v>4</v>
      </c>
      <c r="L20" s="121">
        <f t="shared" si="0"/>
        <v>15</v>
      </c>
      <c r="M20" s="121">
        <v>45</v>
      </c>
      <c r="N20" s="121">
        <f t="shared" si="1"/>
        <v>33.333333333333336</v>
      </c>
      <c r="O20" s="124" t="s">
        <v>253</v>
      </c>
    </row>
    <row r="21" spans="1:15" ht="25.5" x14ac:dyDescent="0.2">
      <c r="A21" s="117">
        <v>6</v>
      </c>
      <c r="B21" s="163" t="s">
        <v>45</v>
      </c>
      <c r="C21" s="122" t="s">
        <v>16</v>
      </c>
      <c r="D21" s="122" t="s">
        <v>20</v>
      </c>
      <c r="E21" s="163" t="s">
        <v>99</v>
      </c>
      <c r="F21" s="124">
        <v>5</v>
      </c>
      <c r="G21" s="163" t="s">
        <v>94</v>
      </c>
      <c r="H21" s="123">
        <v>8</v>
      </c>
      <c r="I21" s="124">
        <v>3</v>
      </c>
      <c r="J21" s="124">
        <v>2</v>
      </c>
      <c r="K21" s="124">
        <v>5</v>
      </c>
      <c r="L21" s="121">
        <f t="shared" si="0"/>
        <v>18</v>
      </c>
      <c r="M21" s="121">
        <v>45</v>
      </c>
      <c r="N21" s="121">
        <f t="shared" si="1"/>
        <v>40</v>
      </c>
      <c r="O21" s="124" t="s">
        <v>253</v>
      </c>
    </row>
    <row r="22" spans="1:15" ht="25.5" x14ac:dyDescent="0.2">
      <c r="A22" s="117">
        <v>7</v>
      </c>
      <c r="B22" s="163" t="s">
        <v>46</v>
      </c>
      <c r="C22" s="122" t="s">
        <v>16</v>
      </c>
      <c r="D22" s="122" t="s">
        <v>20</v>
      </c>
      <c r="E22" s="163" t="s">
        <v>99</v>
      </c>
      <c r="F22" s="124">
        <v>5</v>
      </c>
      <c r="G22" s="163" t="s">
        <v>94</v>
      </c>
      <c r="H22" s="123">
        <v>10</v>
      </c>
      <c r="I22" s="124">
        <v>0</v>
      </c>
      <c r="J22" s="124">
        <v>0</v>
      </c>
      <c r="K22" s="125">
        <v>5</v>
      </c>
      <c r="L22" s="121">
        <f t="shared" si="0"/>
        <v>15</v>
      </c>
      <c r="M22" s="121">
        <v>45</v>
      </c>
      <c r="N22" s="121">
        <f t="shared" si="1"/>
        <v>33.333333333333336</v>
      </c>
      <c r="O22" s="124" t="s">
        <v>253</v>
      </c>
    </row>
    <row r="23" spans="1:15" ht="25.5" x14ac:dyDescent="0.2">
      <c r="A23" s="117">
        <v>8</v>
      </c>
      <c r="B23" s="163" t="s">
        <v>47</v>
      </c>
      <c r="C23" s="122" t="s">
        <v>16</v>
      </c>
      <c r="D23" s="122" t="s">
        <v>20</v>
      </c>
      <c r="E23" s="163" t="s">
        <v>99</v>
      </c>
      <c r="F23" s="124">
        <v>5</v>
      </c>
      <c r="G23" s="163" t="s">
        <v>94</v>
      </c>
      <c r="H23" s="126">
        <v>12</v>
      </c>
      <c r="I23" s="127">
        <v>0</v>
      </c>
      <c r="J23" s="127">
        <v>0</v>
      </c>
      <c r="K23" s="128">
        <v>0</v>
      </c>
      <c r="L23" s="121">
        <f t="shared" si="0"/>
        <v>12</v>
      </c>
      <c r="M23" s="121">
        <v>45</v>
      </c>
      <c r="N23" s="121">
        <f t="shared" si="1"/>
        <v>26.666666666666668</v>
      </c>
      <c r="O23" s="129" t="s">
        <v>253</v>
      </c>
    </row>
    <row r="24" spans="1:15" ht="25.5" x14ac:dyDescent="0.2">
      <c r="A24" s="117">
        <v>9</v>
      </c>
      <c r="B24" s="163" t="s">
        <v>49</v>
      </c>
      <c r="C24" s="122" t="s">
        <v>16</v>
      </c>
      <c r="D24" s="122" t="s">
        <v>20</v>
      </c>
      <c r="E24" s="163" t="s">
        <v>100</v>
      </c>
      <c r="F24" s="124">
        <v>5</v>
      </c>
      <c r="G24" s="163" t="s">
        <v>94</v>
      </c>
      <c r="H24" s="123">
        <v>9</v>
      </c>
      <c r="I24" s="124">
        <v>2</v>
      </c>
      <c r="J24" s="124">
        <v>0</v>
      </c>
      <c r="K24" s="125">
        <v>0</v>
      </c>
      <c r="L24" s="121">
        <f t="shared" si="0"/>
        <v>11</v>
      </c>
      <c r="M24" s="121">
        <v>45</v>
      </c>
      <c r="N24" s="121">
        <f t="shared" si="1"/>
        <v>24.444444444444443</v>
      </c>
      <c r="O24" s="124" t="s">
        <v>253</v>
      </c>
    </row>
    <row r="25" spans="1:15" ht="25.5" x14ac:dyDescent="0.2">
      <c r="A25" s="117">
        <v>10</v>
      </c>
      <c r="B25" s="163" t="s">
        <v>50</v>
      </c>
      <c r="C25" s="122" t="s">
        <v>16</v>
      </c>
      <c r="D25" s="122" t="s">
        <v>20</v>
      </c>
      <c r="E25" s="163" t="s">
        <v>100</v>
      </c>
      <c r="F25" s="124">
        <v>5</v>
      </c>
      <c r="G25" s="163" t="s">
        <v>94</v>
      </c>
      <c r="H25" s="123">
        <v>10</v>
      </c>
      <c r="I25" s="124">
        <v>3</v>
      </c>
      <c r="J25" s="124">
        <v>4</v>
      </c>
      <c r="K25" s="125">
        <v>0</v>
      </c>
      <c r="L25" s="121">
        <f t="shared" si="0"/>
        <v>17</v>
      </c>
      <c r="M25" s="121">
        <v>45</v>
      </c>
      <c r="N25" s="121">
        <f t="shared" si="1"/>
        <v>37.777777777777779</v>
      </c>
      <c r="O25" s="124" t="s">
        <v>253</v>
      </c>
    </row>
    <row r="26" spans="1:15" ht="25.5" x14ac:dyDescent="0.2">
      <c r="A26" s="117">
        <v>11</v>
      </c>
      <c r="B26" s="163" t="s">
        <v>51</v>
      </c>
      <c r="C26" s="122" t="s">
        <v>16</v>
      </c>
      <c r="D26" s="122" t="s">
        <v>20</v>
      </c>
      <c r="E26" s="163" t="s">
        <v>100</v>
      </c>
      <c r="F26" s="124">
        <v>5</v>
      </c>
      <c r="G26" s="163" t="s">
        <v>95</v>
      </c>
      <c r="H26" s="126">
        <v>10</v>
      </c>
      <c r="I26" s="127">
        <v>2</v>
      </c>
      <c r="J26" s="127">
        <v>0</v>
      </c>
      <c r="K26" s="128">
        <v>0</v>
      </c>
      <c r="L26" s="121">
        <f t="shared" si="0"/>
        <v>12</v>
      </c>
      <c r="M26" s="121">
        <v>45</v>
      </c>
      <c r="N26" s="121">
        <f t="shared" si="1"/>
        <v>26.666666666666668</v>
      </c>
      <c r="O26" s="129" t="s">
        <v>253</v>
      </c>
    </row>
    <row r="27" spans="1:15" ht="25.5" x14ac:dyDescent="0.2">
      <c r="A27" s="117">
        <v>12</v>
      </c>
      <c r="B27" s="163" t="s">
        <v>52</v>
      </c>
      <c r="C27" s="122" t="s">
        <v>16</v>
      </c>
      <c r="D27" s="122" t="s">
        <v>20</v>
      </c>
      <c r="E27" s="163" t="s">
        <v>100</v>
      </c>
      <c r="F27" s="124">
        <v>5</v>
      </c>
      <c r="G27" s="163" t="s">
        <v>95</v>
      </c>
      <c r="H27" s="123">
        <v>7</v>
      </c>
      <c r="I27" s="124">
        <v>2</v>
      </c>
      <c r="J27" s="124">
        <v>0</v>
      </c>
      <c r="K27" s="125">
        <v>0</v>
      </c>
      <c r="L27" s="121">
        <f t="shared" si="0"/>
        <v>9</v>
      </c>
      <c r="M27" s="121">
        <v>45</v>
      </c>
      <c r="N27" s="121">
        <f t="shared" si="1"/>
        <v>20</v>
      </c>
      <c r="O27" s="124" t="s">
        <v>253</v>
      </c>
    </row>
    <row r="28" spans="1:15" ht="25.5" x14ac:dyDescent="0.2">
      <c r="A28" s="117">
        <v>13</v>
      </c>
      <c r="B28" s="163" t="s">
        <v>53</v>
      </c>
      <c r="C28" s="122" t="s">
        <v>16</v>
      </c>
      <c r="D28" s="122" t="s">
        <v>20</v>
      </c>
      <c r="E28" s="163" t="s">
        <v>100</v>
      </c>
      <c r="F28" s="124">
        <v>5</v>
      </c>
      <c r="G28" s="163" t="s">
        <v>95</v>
      </c>
      <c r="H28" s="123">
        <v>5</v>
      </c>
      <c r="I28" s="124">
        <v>2</v>
      </c>
      <c r="J28" s="124">
        <v>0</v>
      </c>
      <c r="K28" s="125">
        <v>0</v>
      </c>
      <c r="L28" s="121">
        <f t="shared" si="0"/>
        <v>7</v>
      </c>
      <c r="M28" s="121">
        <v>45</v>
      </c>
      <c r="N28" s="125">
        <f t="shared" si="1"/>
        <v>15.555555555555555</v>
      </c>
      <c r="O28" s="124" t="s">
        <v>253</v>
      </c>
    </row>
    <row r="29" spans="1:15" ht="25.5" x14ac:dyDescent="0.2">
      <c r="A29" s="117">
        <v>14</v>
      </c>
      <c r="B29" s="163" t="s">
        <v>54</v>
      </c>
      <c r="C29" s="122" t="s">
        <v>16</v>
      </c>
      <c r="D29" s="122" t="s">
        <v>20</v>
      </c>
      <c r="E29" s="163" t="s">
        <v>100</v>
      </c>
      <c r="F29" s="124">
        <v>5</v>
      </c>
      <c r="G29" s="163" t="s">
        <v>95</v>
      </c>
      <c r="H29" s="123">
        <v>6</v>
      </c>
      <c r="I29" s="124">
        <v>2</v>
      </c>
      <c r="J29" s="124">
        <v>0</v>
      </c>
      <c r="K29" s="125">
        <v>0</v>
      </c>
      <c r="L29" s="121">
        <f t="shared" si="0"/>
        <v>8</v>
      </c>
      <c r="M29" s="121">
        <v>45</v>
      </c>
      <c r="N29" s="125">
        <f t="shared" si="1"/>
        <v>17.777777777777779</v>
      </c>
      <c r="O29" s="124" t="s">
        <v>253</v>
      </c>
    </row>
    <row r="30" spans="1:15" ht="25.5" x14ac:dyDescent="0.2">
      <c r="A30" s="117">
        <v>15</v>
      </c>
      <c r="B30" s="163" t="s">
        <v>55</v>
      </c>
      <c r="C30" s="122" t="s">
        <v>16</v>
      </c>
      <c r="D30" s="122" t="s">
        <v>20</v>
      </c>
      <c r="E30" s="163" t="s">
        <v>100</v>
      </c>
      <c r="F30" s="124">
        <v>5</v>
      </c>
      <c r="G30" s="163" t="s">
        <v>95</v>
      </c>
      <c r="H30" s="123">
        <v>2</v>
      </c>
      <c r="I30" s="124">
        <v>1</v>
      </c>
      <c r="J30" s="124">
        <v>0</v>
      </c>
      <c r="K30" s="125">
        <v>0</v>
      </c>
      <c r="L30" s="121">
        <f t="shared" si="0"/>
        <v>3</v>
      </c>
      <c r="M30" s="121">
        <v>45</v>
      </c>
      <c r="N30" s="125">
        <f t="shared" si="1"/>
        <v>6.666666666666667</v>
      </c>
      <c r="O30" s="124" t="s">
        <v>253</v>
      </c>
    </row>
    <row r="31" spans="1:15" ht="25.5" x14ac:dyDescent="0.2">
      <c r="A31" s="117">
        <v>16</v>
      </c>
      <c r="B31" s="163" t="s">
        <v>56</v>
      </c>
      <c r="C31" s="122" t="s">
        <v>16</v>
      </c>
      <c r="D31" s="122" t="s">
        <v>20</v>
      </c>
      <c r="E31" s="164" t="s">
        <v>101</v>
      </c>
      <c r="F31" s="124">
        <v>5</v>
      </c>
      <c r="G31" s="163" t="s">
        <v>96</v>
      </c>
      <c r="H31" s="123">
        <v>5</v>
      </c>
      <c r="I31" s="124">
        <v>1</v>
      </c>
      <c r="J31" s="124">
        <v>1</v>
      </c>
      <c r="K31" s="125">
        <v>0</v>
      </c>
      <c r="L31" s="121">
        <f t="shared" si="0"/>
        <v>7</v>
      </c>
      <c r="M31" s="121">
        <v>45</v>
      </c>
      <c r="N31" s="125">
        <f t="shared" si="1"/>
        <v>15.555555555555555</v>
      </c>
      <c r="O31" s="124" t="s">
        <v>253</v>
      </c>
    </row>
    <row r="32" spans="1:15" ht="25.5" x14ac:dyDescent="0.2">
      <c r="A32" s="117">
        <v>17</v>
      </c>
      <c r="B32" s="163" t="s">
        <v>57</v>
      </c>
      <c r="C32" s="122" t="s">
        <v>16</v>
      </c>
      <c r="D32" s="122" t="s">
        <v>20</v>
      </c>
      <c r="E32" s="164" t="s">
        <v>101</v>
      </c>
      <c r="F32" s="124">
        <v>5</v>
      </c>
      <c r="G32" s="163" t="s">
        <v>96</v>
      </c>
      <c r="H32" s="123">
        <v>9</v>
      </c>
      <c r="I32" s="124">
        <v>3</v>
      </c>
      <c r="J32" s="124">
        <v>0</v>
      </c>
      <c r="K32" s="125">
        <v>2</v>
      </c>
      <c r="L32" s="121">
        <f t="shared" si="0"/>
        <v>14</v>
      </c>
      <c r="M32" s="121">
        <v>45</v>
      </c>
      <c r="N32" s="125">
        <f t="shared" si="1"/>
        <v>31.111111111111111</v>
      </c>
      <c r="O32" s="124" t="s">
        <v>253</v>
      </c>
    </row>
    <row r="33" spans="1:15" ht="25.5" x14ac:dyDescent="0.2">
      <c r="A33" s="117">
        <v>18</v>
      </c>
      <c r="B33" s="163" t="s">
        <v>59</v>
      </c>
      <c r="C33" s="122" t="s">
        <v>16</v>
      </c>
      <c r="D33" s="122" t="s">
        <v>20</v>
      </c>
      <c r="E33" s="163" t="s">
        <v>103</v>
      </c>
      <c r="F33" s="124">
        <v>5</v>
      </c>
      <c r="G33" s="163" t="s">
        <v>97</v>
      </c>
      <c r="H33" s="123">
        <v>6</v>
      </c>
      <c r="I33" s="124">
        <v>0</v>
      </c>
      <c r="J33" s="124">
        <v>0</v>
      </c>
      <c r="K33" s="125">
        <v>0</v>
      </c>
      <c r="L33" s="121">
        <f t="shared" si="0"/>
        <v>6</v>
      </c>
      <c r="M33" s="121">
        <v>45</v>
      </c>
      <c r="N33" s="125">
        <f t="shared" si="1"/>
        <v>13.333333333333334</v>
      </c>
      <c r="O33" s="124" t="s">
        <v>253</v>
      </c>
    </row>
    <row r="34" spans="1:15" ht="25.5" x14ac:dyDescent="0.2">
      <c r="A34" s="117">
        <v>19</v>
      </c>
      <c r="B34" s="163" t="s">
        <v>60</v>
      </c>
      <c r="C34" s="122" t="s">
        <v>16</v>
      </c>
      <c r="D34" s="122" t="s">
        <v>20</v>
      </c>
      <c r="E34" s="163" t="s">
        <v>104</v>
      </c>
      <c r="F34" s="124">
        <v>5</v>
      </c>
      <c r="G34" s="163" t="s">
        <v>97</v>
      </c>
      <c r="H34" s="126">
        <v>12</v>
      </c>
      <c r="I34" s="127">
        <v>1</v>
      </c>
      <c r="J34" s="127">
        <v>2</v>
      </c>
      <c r="K34" s="128">
        <v>0</v>
      </c>
      <c r="L34" s="121">
        <f t="shared" si="0"/>
        <v>15</v>
      </c>
      <c r="M34" s="121">
        <v>45</v>
      </c>
      <c r="N34" s="125">
        <f t="shared" si="1"/>
        <v>33.333333333333336</v>
      </c>
      <c r="O34" s="131" t="s">
        <v>253</v>
      </c>
    </row>
    <row r="35" spans="1:15" ht="25.5" x14ac:dyDescent="0.2">
      <c r="A35" s="117">
        <v>20</v>
      </c>
      <c r="B35" s="163" t="s">
        <v>61</v>
      </c>
      <c r="C35" s="122" t="s">
        <v>16</v>
      </c>
      <c r="D35" s="122" t="s">
        <v>20</v>
      </c>
      <c r="E35" s="163" t="s">
        <v>104</v>
      </c>
      <c r="F35" s="124">
        <v>5</v>
      </c>
      <c r="G35" s="163" t="s">
        <v>97</v>
      </c>
      <c r="H35" s="126">
        <v>4</v>
      </c>
      <c r="I35" s="127">
        <v>0</v>
      </c>
      <c r="J35" s="127">
        <v>0</v>
      </c>
      <c r="K35" s="128">
        <v>0</v>
      </c>
      <c r="L35" s="121">
        <f t="shared" si="0"/>
        <v>4</v>
      </c>
      <c r="M35" s="121">
        <v>45</v>
      </c>
      <c r="N35" s="125">
        <f t="shared" si="1"/>
        <v>8.8888888888888893</v>
      </c>
      <c r="O35" s="131" t="s">
        <v>253</v>
      </c>
    </row>
    <row r="36" spans="1:15" ht="25.5" x14ac:dyDescent="0.2">
      <c r="A36" s="117">
        <v>21</v>
      </c>
      <c r="B36" s="163" t="s">
        <v>62</v>
      </c>
      <c r="C36" s="122" t="s">
        <v>16</v>
      </c>
      <c r="D36" s="122" t="s">
        <v>20</v>
      </c>
      <c r="E36" s="163" t="s">
        <v>104</v>
      </c>
      <c r="F36" s="124">
        <v>5</v>
      </c>
      <c r="G36" s="163" t="s">
        <v>97</v>
      </c>
      <c r="H36" s="126">
        <v>7</v>
      </c>
      <c r="I36" s="127">
        <v>0</v>
      </c>
      <c r="J36" s="127">
        <v>0</v>
      </c>
      <c r="K36" s="128">
        <v>0</v>
      </c>
      <c r="L36" s="121">
        <f t="shared" si="0"/>
        <v>7</v>
      </c>
      <c r="M36" s="121">
        <v>45</v>
      </c>
      <c r="N36" s="125">
        <f t="shared" si="1"/>
        <v>15.555555555555555</v>
      </c>
      <c r="O36" s="131" t="s">
        <v>253</v>
      </c>
    </row>
    <row r="37" spans="1:15" ht="25.5" x14ac:dyDescent="0.2">
      <c r="A37" s="117">
        <v>22</v>
      </c>
      <c r="B37" s="163" t="s">
        <v>63</v>
      </c>
      <c r="C37" s="122" t="s">
        <v>16</v>
      </c>
      <c r="D37" s="122" t="s">
        <v>20</v>
      </c>
      <c r="E37" s="163" t="s">
        <v>105</v>
      </c>
      <c r="F37" s="124">
        <v>5</v>
      </c>
      <c r="G37" s="163" t="s">
        <v>94</v>
      </c>
      <c r="H37" s="126">
        <v>9</v>
      </c>
      <c r="I37" s="127">
        <v>0</v>
      </c>
      <c r="J37" s="127">
        <v>2</v>
      </c>
      <c r="K37" s="128">
        <v>0</v>
      </c>
      <c r="L37" s="121">
        <f t="shared" si="0"/>
        <v>11</v>
      </c>
      <c r="M37" s="121">
        <v>45</v>
      </c>
      <c r="N37" s="125">
        <f t="shared" si="1"/>
        <v>24.444444444444443</v>
      </c>
      <c r="O37" s="131" t="s">
        <v>253</v>
      </c>
    </row>
    <row r="38" spans="1:15" ht="25.5" x14ac:dyDescent="0.2">
      <c r="A38" s="117">
        <v>23</v>
      </c>
      <c r="B38" s="163" t="s">
        <v>64</v>
      </c>
      <c r="C38" s="122" t="s">
        <v>16</v>
      </c>
      <c r="D38" s="122" t="s">
        <v>20</v>
      </c>
      <c r="E38" s="163" t="s">
        <v>106</v>
      </c>
      <c r="F38" s="124">
        <v>5</v>
      </c>
      <c r="G38" s="163" t="s">
        <v>98</v>
      </c>
      <c r="H38" s="126">
        <v>11</v>
      </c>
      <c r="I38" s="127">
        <v>2</v>
      </c>
      <c r="J38" s="127">
        <v>2</v>
      </c>
      <c r="K38" s="128">
        <v>7</v>
      </c>
      <c r="L38" s="121">
        <f t="shared" si="0"/>
        <v>22</v>
      </c>
      <c r="M38" s="121">
        <v>45</v>
      </c>
      <c r="N38" s="125">
        <f t="shared" si="1"/>
        <v>48.888888888888886</v>
      </c>
      <c r="O38" s="131" t="s">
        <v>253</v>
      </c>
    </row>
    <row r="39" spans="1:15" ht="25.5" x14ac:dyDescent="0.2">
      <c r="A39" s="117">
        <v>24</v>
      </c>
      <c r="B39" s="162" t="s">
        <v>42</v>
      </c>
      <c r="C39" s="118" t="s">
        <v>16</v>
      </c>
      <c r="D39" s="118" t="s">
        <v>20</v>
      </c>
      <c r="E39" s="162" t="s">
        <v>99</v>
      </c>
      <c r="F39" s="120">
        <v>5</v>
      </c>
      <c r="G39" s="162" t="s">
        <v>94</v>
      </c>
      <c r="H39" s="119">
        <v>3</v>
      </c>
      <c r="I39" s="120">
        <v>0</v>
      </c>
      <c r="J39" s="120">
        <v>0</v>
      </c>
      <c r="K39" s="121">
        <v>0</v>
      </c>
      <c r="L39" s="121">
        <f>(H39+I39+J39+K39)</f>
        <v>3</v>
      </c>
      <c r="M39" s="121">
        <v>45</v>
      </c>
      <c r="N39" s="121">
        <f>(L39*100/M39)</f>
        <v>6.666666666666667</v>
      </c>
      <c r="O39" s="120" t="s">
        <v>253</v>
      </c>
    </row>
    <row r="40" spans="1:15" ht="25.5" x14ac:dyDescent="0.2">
      <c r="A40" s="117">
        <v>25</v>
      </c>
      <c r="B40" s="163" t="s">
        <v>66</v>
      </c>
      <c r="C40" s="122" t="s">
        <v>16</v>
      </c>
      <c r="D40" s="122" t="s">
        <v>20</v>
      </c>
      <c r="E40" s="163" t="s">
        <v>107</v>
      </c>
      <c r="F40" s="124">
        <v>5</v>
      </c>
      <c r="G40" s="163" t="s">
        <v>98</v>
      </c>
      <c r="H40" s="126">
        <v>4</v>
      </c>
      <c r="I40" s="127">
        <v>0</v>
      </c>
      <c r="J40" s="127">
        <v>1</v>
      </c>
      <c r="K40" s="128">
        <v>0</v>
      </c>
      <c r="L40" s="121">
        <f t="shared" si="0"/>
        <v>5</v>
      </c>
      <c r="M40" s="121">
        <v>45</v>
      </c>
      <c r="N40" s="125">
        <f t="shared" si="1"/>
        <v>11.111111111111111</v>
      </c>
      <c r="O40" s="131" t="s">
        <v>253</v>
      </c>
    </row>
    <row r="41" spans="1:15" ht="25.5" x14ac:dyDescent="0.2">
      <c r="A41" s="117">
        <v>26</v>
      </c>
      <c r="B41" s="163" t="s">
        <v>67</v>
      </c>
      <c r="C41" s="122" t="s">
        <v>16</v>
      </c>
      <c r="D41" s="122" t="s">
        <v>20</v>
      </c>
      <c r="E41" s="163" t="s">
        <v>107</v>
      </c>
      <c r="F41" s="124">
        <v>5</v>
      </c>
      <c r="G41" s="163" t="s">
        <v>98</v>
      </c>
      <c r="H41" s="126">
        <v>9</v>
      </c>
      <c r="I41" s="127">
        <v>1</v>
      </c>
      <c r="J41" s="127">
        <v>0</v>
      </c>
      <c r="K41" s="128">
        <v>4</v>
      </c>
      <c r="L41" s="121">
        <f t="shared" si="0"/>
        <v>14</v>
      </c>
      <c r="M41" s="121">
        <v>45</v>
      </c>
      <c r="N41" s="125">
        <f t="shared" si="1"/>
        <v>31.111111111111111</v>
      </c>
      <c r="O41" s="131" t="s">
        <v>253</v>
      </c>
    </row>
    <row r="42" spans="1:15" ht="25.5" x14ac:dyDescent="0.2">
      <c r="A42" s="117">
        <v>27</v>
      </c>
      <c r="B42" s="163" t="s">
        <v>68</v>
      </c>
      <c r="C42" s="122" t="s">
        <v>16</v>
      </c>
      <c r="D42" s="122" t="s">
        <v>20</v>
      </c>
      <c r="E42" s="163" t="s">
        <v>107</v>
      </c>
      <c r="F42" s="124">
        <v>5</v>
      </c>
      <c r="G42" s="163" t="s">
        <v>98</v>
      </c>
      <c r="H42" s="126">
        <v>5</v>
      </c>
      <c r="I42" s="127">
        <v>4</v>
      </c>
      <c r="J42" s="127">
        <v>0</v>
      </c>
      <c r="K42" s="128">
        <v>3</v>
      </c>
      <c r="L42" s="121">
        <f t="shared" si="0"/>
        <v>12</v>
      </c>
      <c r="M42" s="121">
        <v>45</v>
      </c>
      <c r="N42" s="125">
        <f t="shared" si="1"/>
        <v>26.666666666666668</v>
      </c>
      <c r="O42" s="131" t="s">
        <v>253</v>
      </c>
    </row>
    <row r="43" spans="1:15" ht="25.5" x14ac:dyDescent="0.2">
      <c r="A43" s="117">
        <v>28</v>
      </c>
      <c r="B43" s="163" t="s">
        <v>69</v>
      </c>
      <c r="C43" s="122" t="s">
        <v>16</v>
      </c>
      <c r="D43" s="122" t="s">
        <v>20</v>
      </c>
      <c r="E43" s="163" t="s">
        <v>107</v>
      </c>
      <c r="F43" s="124">
        <v>5</v>
      </c>
      <c r="G43" s="163" t="s">
        <v>98</v>
      </c>
      <c r="H43" s="126">
        <v>8</v>
      </c>
      <c r="I43" s="127">
        <v>0</v>
      </c>
      <c r="J43" s="127">
        <v>1</v>
      </c>
      <c r="K43" s="128">
        <v>0</v>
      </c>
      <c r="L43" s="121">
        <f t="shared" si="0"/>
        <v>9</v>
      </c>
      <c r="M43" s="121">
        <v>45</v>
      </c>
      <c r="N43" s="125">
        <f t="shared" si="1"/>
        <v>20</v>
      </c>
      <c r="O43" s="131" t="s">
        <v>253</v>
      </c>
    </row>
    <row r="44" spans="1:15" ht="25.5" x14ac:dyDescent="0.2">
      <c r="A44" s="117">
        <v>29</v>
      </c>
      <c r="B44" s="163" t="s">
        <v>70</v>
      </c>
      <c r="C44" s="122" t="s">
        <v>16</v>
      </c>
      <c r="D44" s="122" t="s">
        <v>20</v>
      </c>
      <c r="E44" s="163" t="s">
        <v>110</v>
      </c>
      <c r="F44" s="124">
        <v>5</v>
      </c>
      <c r="G44" s="163" t="s">
        <v>98</v>
      </c>
      <c r="H44" s="126">
        <v>5</v>
      </c>
      <c r="I44" s="127">
        <v>1</v>
      </c>
      <c r="J44" s="127">
        <v>0</v>
      </c>
      <c r="K44" s="128">
        <v>0</v>
      </c>
      <c r="L44" s="121">
        <f t="shared" si="0"/>
        <v>6</v>
      </c>
      <c r="M44" s="121">
        <v>45</v>
      </c>
      <c r="N44" s="125">
        <f t="shared" si="1"/>
        <v>13.333333333333334</v>
      </c>
      <c r="O44" s="131" t="s">
        <v>253</v>
      </c>
    </row>
    <row r="45" spans="1:15" ht="25.5" x14ac:dyDescent="0.2">
      <c r="A45" s="117">
        <v>30</v>
      </c>
      <c r="B45" s="163" t="s">
        <v>71</v>
      </c>
      <c r="C45" s="122" t="s">
        <v>16</v>
      </c>
      <c r="D45" s="122" t="s">
        <v>20</v>
      </c>
      <c r="E45" s="163" t="s">
        <v>110</v>
      </c>
      <c r="F45" s="124">
        <v>5</v>
      </c>
      <c r="G45" s="163" t="s">
        <v>98</v>
      </c>
      <c r="H45" s="126">
        <v>7</v>
      </c>
      <c r="I45" s="127">
        <v>0</v>
      </c>
      <c r="J45" s="127">
        <v>0</v>
      </c>
      <c r="K45" s="128">
        <v>0</v>
      </c>
      <c r="L45" s="121">
        <f t="shared" si="0"/>
        <v>7</v>
      </c>
      <c r="M45" s="121">
        <v>45</v>
      </c>
      <c r="N45" s="125">
        <f t="shared" si="1"/>
        <v>15.555555555555555</v>
      </c>
      <c r="O45" s="131" t="s">
        <v>253</v>
      </c>
    </row>
    <row r="46" spans="1:15" ht="25.5" x14ac:dyDescent="0.2">
      <c r="A46" s="117">
        <v>31</v>
      </c>
      <c r="B46" s="163" t="s">
        <v>72</v>
      </c>
      <c r="C46" s="122" t="s">
        <v>16</v>
      </c>
      <c r="D46" s="122" t="s">
        <v>20</v>
      </c>
      <c r="E46" s="163" t="s">
        <v>110</v>
      </c>
      <c r="F46" s="124">
        <v>5</v>
      </c>
      <c r="G46" s="163" t="s">
        <v>98</v>
      </c>
      <c r="H46" s="126">
        <v>7</v>
      </c>
      <c r="I46" s="127">
        <v>2</v>
      </c>
      <c r="J46" s="127">
        <v>0</v>
      </c>
      <c r="K46" s="128">
        <v>0</v>
      </c>
      <c r="L46" s="121">
        <f t="shared" si="0"/>
        <v>9</v>
      </c>
      <c r="M46" s="121">
        <v>45</v>
      </c>
      <c r="N46" s="125">
        <f t="shared" si="1"/>
        <v>20</v>
      </c>
      <c r="O46" s="131" t="s">
        <v>253</v>
      </c>
    </row>
    <row r="47" spans="1:15" ht="25.5" x14ac:dyDescent="0.2">
      <c r="A47" s="117">
        <v>32</v>
      </c>
      <c r="B47" s="163" t="s">
        <v>73</v>
      </c>
      <c r="C47" s="122" t="s">
        <v>16</v>
      </c>
      <c r="D47" s="122" t="s">
        <v>20</v>
      </c>
      <c r="E47" s="163" t="s">
        <v>110</v>
      </c>
      <c r="F47" s="124">
        <v>5</v>
      </c>
      <c r="G47" s="163" t="s">
        <v>98</v>
      </c>
      <c r="H47" s="126">
        <v>9</v>
      </c>
      <c r="I47" s="127">
        <v>0</v>
      </c>
      <c r="J47" s="127">
        <v>1</v>
      </c>
      <c r="K47" s="128">
        <v>0</v>
      </c>
      <c r="L47" s="121">
        <f t="shared" si="0"/>
        <v>10</v>
      </c>
      <c r="M47" s="121">
        <v>45</v>
      </c>
      <c r="N47" s="125">
        <f t="shared" si="1"/>
        <v>22.222222222222221</v>
      </c>
      <c r="O47" s="131" t="s">
        <v>253</v>
      </c>
    </row>
    <row r="48" spans="1:15" ht="25.5" x14ac:dyDescent="0.2">
      <c r="A48" s="117">
        <v>33</v>
      </c>
      <c r="B48" s="163" t="s">
        <v>74</v>
      </c>
      <c r="C48" s="122" t="s">
        <v>16</v>
      </c>
      <c r="D48" s="122" t="s">
        <v>20</v>
      </c>
      <c r="E48" s="163" t="s">
        <v>110</v>
      </c>
      <c r="F48" s="124">
        <v>5</v>
      </c>
      <c r="G48" s="163" t="s">
        <v>98</v>
      </c>
      <c r="H48" s="126">
        <v>6</v>
      </c>
      <c r="I48" s="127">
        <v>0</v>
      </c>
      <c r="J48" s="127">
        <v>0</v>
      </c>
      <c r="K48" s="128">
        <v>0</v>
      </c>
      <c r="L48" s="121">
        <f t="shared" si="0"/>
        <v>6</v>
      </c>
      <c r="M48" s="121">
        <v>45</v>
      </c>
      <c r="N48" s="125">
        <f t="shared" si="1"/>
        <v>13.333333333333334</v>
      </c>
      <c r="O48" s="131" t="s">
        <v>253</v>
      </c>
    </row>
    <row r="49" spans="1:15" ht="25.5" x14ac:dyDescent="0.2">
      <c r="A49" s="117">
        <v>34</v>
      </c>
      <c r="B49" s="163" t="s">
        <v>75</v>
      </c>
      <c r="C49" s="122" t="s">
        <v>16</v>
      </c>
      <c r="D49" s="122" t="s">
        <v>20</v>
      </c>
      <c r="E49" s="163" t="s">
        <v>110</v>
      </c>
      <c r="F49" s="124">
        <v>5</v>
      </c>
      <c r="G49" s="163" t="s">
        <v>98</v>
      </c>
      <c r="H49" s="133">
        <v>5</v>
      </c>
      <c r="I49" s="134">
        <v>1</v>
      </c>
      <c r="J49" s="134">
        <v>0</v>
      </c>
      <c r="K49" s="135">
        <v>0</v>
      </c>
      <c r="L49" s="125">
        <f t="shared" si="0"/>
        <v>6</v>
      </c>
      <c r="M49" s="121">
        <v>45</v>
      </c>
      <c r="N49" s="136">
        <f t="shared" si="1"/>
        <v>13.333333333333334</v>
      </c>
      <c r="O49" s="137" t="s">
        <v>253</v>
      </c>
    </row>
    <row r="50" spans="1:15" ht="25.5" x14ac:dyDescent="0.2">
      <c r="A50" s="117">
        <v>35</v>
      </c>
      <c r="B50" s="163" t="s">
        <v>76</v>
      </c>
      <c r="C50" s="122" t="s">
        <v>16</v>
      </c>
      <c r="D50" s="122" t="s">
        <v>20</v>
      </c>
      <c r="E50" s="163" t="s">
        <v>110</v>
      </c>
      <c r="F50" s="124">
        <v>5</v>
      </c>
      <c r="G50" s="163" t="s">
        <v>98</v>
      </c>
      <c r="H50" s="138">
        <v>6</v>
      </c>
      <c r="I50" s="131">
        <v>1</v>
      </c>
      <c r="J50" s="131">
        <v>0</v>
      </c>
      <c r="K50" s="131">
        <v>0</v>
      </c>
      <c r="L50" s="125">
        <f t="shared" si="0"/>
        <v>7</v>
      </c>
      <c r="M50" s="121">
        <v>45</v>
      </c>
      <c r="N50" s="136">
        <f t="shared" si="1"/>
        <v>15.555555555555555</v>
      </c>
      <c r="O50" s="131" t="s">
        <v>253</v>
      </c>
    </row>
    <row r="51" spans="1:15" ht="25.5" x14ac:dyDescent="0.2">
      <c r="A51" s="117">
        <v>36</v>
      </c>
      <c r="B51" s="163" t="s">
        <v>77</v>
      </c>
      <c r="C51" s="122" t="s">
        <v>16</v>
      </c>
      <c r="D51" s="122" t="s">
        <v>20</v>
      </c>
      <c r="E51" s="164" t="s">
        <v>106</v>
      </c>
      <c r="F51" s="124">
        <v>5</v>
      </c>
      <c r="G51" s="163" t="s">
        <v>108</v>
      </c>
      <c r="H51" s="138">
        <v>9</v>
      </c>
      <c r="I51" s="131">
        <v>1</v>
      </c>
      <c r="J51" s="131">
        <v>2</v>
      </c>
      <c r="K51" s="131">
        <v>0</v>
      </c>
      <c r="L51" s="125">
        <f t="shared" si="0"/>
        <v>12</v>
      </c>
      <c r="M51" s="121">
        <v>45</v>
      </c>
      <c r="N51" s="136">
        <f t="shared" si="1"/>
        <v>26.666666666666668</v>
      </c>
      <c r="O51" s="131" t="s">
        <v>253</v>
      </c>
    </row>
    <row r="52" spans="1:15" ht="25.5" x14ac:dyDescent="0.2">
      <c r="A52" s="117">
        <v>37</v>
      </c>
      <c r="B52" s="163" t="s">
        <v>78</v>
      </c>
      <c r="C52" s="122" t="s">
        <v>16</v>
      </c>
      <c r="D52" s="122" t="s">
        <v>20</v>
      </c>
      <c r="E52" s="164" t="s">
        <v>106</v>
      </c>
      <c r="F52" s="124">
        <v>5</v>
      </c>
      <c r="G52" s="163" t="s">
        <v>108</v>
      </c>
      <c r="H52" s="138">
        <v>6</v>
      </c>
      <c r="I52" s="131">
        <v>1</v>
      </c>
      <c r="J52" s="131">
        <v>1</v>
      </c>
      <c r="K52" s="131">
        <v>8</v>
      </c>
      <c r="L52" s="125">
        <f t="shared" si="0"/>
        <v>16</v>
      </c>
      <c r="M52" s="121">
        <v>45</v>
      </c>
      <c r="N52" s="136">
        <f t="shared" si="1"/>
        <v>35.555555555555557</v>
      </c>
      <c r="O52" s="131" t="s">
        <v>253</v>
      </c>
    </row>
    <row r="53" spans="1:15" ht="25.5" x14ac:dyDescent="0.2">
      <c r="A53" s="117">
        <v>38</v>
      </c>
      <c r="B53" s="163" t="s">
        <v>79</v>
      </c>
      <c r="C53" s="122" t="s">
        <v>16</v>
      </c>
      <c r="D53" s="122" t="s">
        <v>20</v>
      </c>
      <c r="E53" s="164" t="s">
        <v>106</v>
      </c>
      <c r="F53" s="124">
        <v>5</v>
      </c>
      <c r="G53" s="163" t="s">
        <v>108</v>
      </c>
      <c r="H53" s="138">
        <v>4</v>
      </c>
      <c r="I53" s="131">
        <v>2</v>
      </c>
      <c r="J53" s="131">
        <v>0</v>
      </c>
      <c r="K53" s="131">
        <v>7</v>
      </c>
      <c r="L53" s="125">
        <f t="shared" si="0"/>
        <v>13</v>
      </c>
      <c r="M53" s="121">
        <v>45</v>
      </c>
      <c r="N53" s="136">
        <f t="shared" si="1"/>
        <v>28.888888888888889</v>
      </c>
      <c r="O53" s="131" t="s">
        <v>253</v>
      </c>
    </row>
    <row r="54" spans="1:15" ht="32.25" customHeight="1" x14ac:dyDescent="0.2">
      <c r="A54" s="117">
        <v>39</v>
      </c>
      <c r="B54" s="163" t="s">
        <v>80</v>
      </c>
      <c r="C54" s="122" t="s">
        <v>16</v>
      </c>
      <c r="D54" s="122" t="s">
        <v>20</v>
      </c>
      <c r="E54" s="164" t="s">
        <v>106</v>
      </c>
      <c r="F54" s="124">
        <v>5</v>
      </c>
      <c r="G54" s="163" t="s">
        <v>108</v>
      </c>
      <c r="H54" s="138">
        <v>9</v>
      </c>
      <c r="I54" s="131">
        <v>1</v>
      </c>
      <c r="J54" s="131">
        <v>1</v>
      </c>
      <c r="K54" s="131">
        <v>0</v>
      </c>
      <c r="L54" s="125">
        <f t="shared" si="0"/>
        <v>11</v>
      </c>
      <c r="M54" s="121">
        <v>45</v>
      </c>
      <c r="N54" s="136">
        <f t="shared" si="1"/>
        <v>24.444444444444443</v>
      </c>
      <c r="O54" s="131" t="s">
        <v>253</v>
      </c>
    </row>
    <row r="55" spans="1:15" ht="25.5" x14ac:dyDescent="0.2">
      <c r="A55" s="117">
        <v>40</v>
      </c>
      <c r="B55" s="163" t="s">
        <v>81</v>
      </c>
      <c r="C55" s="122" t="s">
        <v>16</v>
      </c>
      <c r="D55" s="122" t="s">
        <v>20</v>
      </c>
      <c r="E55" s="164" t="s">
        <v>107</v>
      </c>
      <c r="F55" s="124">
        <v>5</v>
      </c>
      <c r="G55" s="163" t="s">
        <v>108</v>
      </c>
      <c r="H55" s="138">
        <v>7</v>
      </c>
      <c r="I55" s="131">
        <v>1</v>
      </c>
      <c r="J55" s="131">
        <v>0</v>
      </c>
      <c r="K55" s="131">
        <v>1</v>
      </c>
      <c r="L55" s="125">
        <f t="shared" si="0"/>
        <v>9</v>
      </c>
      <c r="M55" s="121">
        <v>45</v>
      </c>
      <c r="N55" s="136">
        <f t="shared" si="1"/>
        <v>20</v>
      </c>
      <c r="O55" s="131" t="s">
        <v>253</v>
      </c>
    </row>
    <row r="56" spans="1:15" ht="25.5" x14ac:dyDescent="0.2">
      <c r="A56" s="117">
        <v>41</v>
      </c>
      <c r="B56" s="163" t="s">
        <v>82</v>
      </c>
      <c r="C56" s="122" t="s">
        <v>16</v>
      </c>
      <c r="D56" s="122" t="s">
        <v>20</v>
      </c>
      <c r="E56" s="164" t="s">
        <v>107</v>
      </c>
      <c r="F56" s="124">
        <v>5</v>
      </c>
      <c r="G56" s="163" t="s">
        <v>108</v>
      </c>
      <c r="H56" s="138">
        <v>11</v>
      </c>
      <c r="I56" s="131">
        <v>1</v>
      </c>
      <c r="J56" s="131">
        <v>1</v>
      </c>
      <c r="K56" s="131">
        <v>0</v>
      </c>
      <c r="L56" s="125">
        <f t="shared" si="0"/>
        <v>13</v>
      </c>
      <c r="M56" s="121">
        <v>45</v>
      </c>
      <c r="N56" s="136">
        <f t="shared" si="1"/>
        <v>28.888888888888889</v>
      </c>
      <c r="O56" s="131" t="s">
        <v>253</v>
      </c>
    </row>
    <row r="57" spans="1:15" ht="25.5" x14ac:dyDescent="0.2">
      <c r="A57" s="117">
        <v>42</v>
      </c>
      <c r="B57" s="163" t="s">
        <v>83</v>
      </c>
      <c r="C57" s="122" t="s">
        <v>16</v>
      </c>
      <c r="D57" s="122" t="s">
        <v>20</v>
      </c>
      <c r="E57" s="164" t="s">
        <v>107</v>
      </c>
      <c r="F57" s="124">
        <v>5</v>
      </c>
      <c r="G57" s="163" t="s">
        <v>108</v>
      </c>
      <c r="H57" s="138">
        <v>9</v>
      </c>
      <c r="I57" s="131">
        <v>0</v>
      </c>
      <c r="J57" s="131">
        <v>0</v>
      </c>
      <c r="K57" s="131">
        <v>0</v>
      </c>
      <c r="L57" s="125">
        <f t="shared" si="0"/>
        <v>9</v>
      </c>
      <c r="M57" s="121">
        <v>45</v>
      </c>
      <c r="N57" s="136">
        <f t="shared" si="1"/>
        <v>20</v>
      </c>
      <c r="O57" s="131" t="s">
        <v>253</v>
      </c>
    </row>
    <row r="58" spans="1:15" ht="25.5" x14ac:dyDescent="0.2">
      <c r="A58" s="117">
        <v>43</v>
      </c>
      <c r="B58" s="163" t="s">
        <v>84</v>
      </c>
      <c r="C58" s="122" t="s">
        <v>16</v>
      </c>
      <c r="D58" s="122" t="s">
        <v>20</v>
      </c>
      <c r="E58" s="164" t="s">
        <v>107</v>
      </c>
      <c r="F58" s="124">
        <v>5</v>
      </c>
      <c r="G58" s="163" t="s">
        <v>108</v>
      </c>
      <c r="H58" s="138">
        <v>13</v>
      </c>
      <c r="I58" s="131">
        <v>0</v>
      </c>
      <c r="J58" s="131">
        <v>1</v>
      </c>
      <c r="K58" s="131">
        <v>3</v>
      </c>
      <c r="L58" s="125">
        <f t="shared" si="0"/>
        <v>17</v>
      </c>
      <c r="M58" s="121">
        <v>45</v>
      </c>
      <c r="N58" s="136">
        <f t="shared" si="1"/>
        <v>37.777777777777779</v>
      </c>
      <c r="O58" s="131" t="s">
        <v>253</v>
      </c>
    </row>
    <row r="59" spans="1:15" ht="25.5" x14ac:dyDescent="0.2">
      <c r="A59" s="117">
        <v>44</v>
      </c>
      <c r="B59" s="163" t="s">
        <v>85</v>
      </c>
      <c r="C59" s="122" t="s">
        <v>16</v>
      </c>
      <c r="D59" s="122" t="s">
        <v>20</v>
      </c>
      <c r="E59" s="164" t="s">
        <v>110</v>
      </c>
      <c r="F59" s="124">
        <v>5</v>
      </c>
      <c r="G59" s="163" t="s">
        <v>108</v>
      </c>
      <c r="H59" s="138">
        <v>8</v>
      </c>
      <c r="I59" s="131">
        <v>1</v>
      </c>
      <c r="J59" s="131">
        <v>0</v>
      </c>
      <c r="K59" s="131">
        <v>3</v>
      </c>
      <c r="L59" s="125">
        <f t="shared" si="0"/>
        <v>12</v>
      </c>
      <c r="M59" s="121">
        <v>45</v>
      </c>
      <c r="N59" s="136">
        <f t="shared" si="1"/>
        <v>26.666666666666668</v>
      </c>
      <c r="O59" s="131" t="s">
        <v>253</v>
      </c>
    </row>
    <row r="60" spans="1:15" ht="25.5" x14ac:dyDescent="0.2">
      <c r="A60" s="117">
        <v>45</v>
      </c>
      <c r="B60" s="163" t="s">
        <v>86</v>
      </c>
      <c r="C60" s="122" t="s">
        <v>16</v>
      </c>
      <c r="D60" s="122" t="s">
        <v>20</v>
      </c>
      <c r="E60" s="164" t="s">
        <v>110</v>
      </c>
      <c r="F60" s="124">
        <v>5</v>
      </c>
      <c r="G60" s="163" t="s">
        <v>108</v>
      </c>
      <c r="H60" s="138">
        <v>10</v>
      </c>
      <c r="I60" s="131">
        <v>2</v>
      </c>
      <c r="J60" s="131">
        <v>0</v>
      </c>
      <c r="K60" s="131">
        <v>0</v>
      </c>
      <c r="L60" s="125">
        <f t="shared" si="0"/>
        <v>12</v>
      </c>
      <c r="M60" s="121">
        <v>45</v>
      </c>
      <c r="N60" s="136">
        <f t="shared" si="1"/>
        <v>26.666666666666668</v>
      </c>
      <c r="O60" s="131" t="s">
        <v>253</v>
      </c>
    </row>
    <row r="61" spans="1:15" ht="25.5" x14ac:dyDescent="0.2">
      <c r="A61" s="117">
        <v>46</v>
      </c>
      <c r="B61" s="163" t="s">
        <v>87</v>
      </c>
      <c r="C61" s="122" t="s">
        <v>16</v>
      </c>
      <c r="D61" s="122" t="s">
        <v>20</v>
      </c>
      <c r="E61" s="164" t="s">
        <v>110</v>
      </c>
      <c r="F61" s="124">
        <v>5</v>
      </c>
      <c r="G61" s="163" t="s">
        <v>108</v>
      </c>
      <c r="H61" s="138">
        <v>12</v>
      </c>
      <c r="I61" s="131">
        <v>1</v>
      </c>
      <c r="J61" s="131">
        <v>1</v>
      </c>
      <c r="K61" s="131">
        <v>5</v>
      </c>
      <c r="L61" s="125">
        <f t="shared" si="0"/>
        <v>19</v>
      </c>
      <c r="M61" s="121">
        <v>45</v>
      </c>
      <c r="N61" s="136">
        <f t="shared" si="1"/>
        <v>42.222222222222221</v>
      </c>
      <c r="O61" s="131" t="s">
        <v>253</v>
      </c>
    </row>
    <row r="62" spans="1:15" ht="25.5" x14ac:dyDescent="0.2">
      <c r="A62" s="117">
        <v>47</v>
      </c>
      <c r="B62" s="163" t="s">
        <v>88</v>
      </c>
      <c r="C62" s="122" t="s">
        <v>16</v>
      </c>
      <c r="D62" s="122" t="s">
        <v>20</v>
      </c>
      <c r="E62" s="164" t="s">
        <v>110</v>
      </c>
      <c r="F62" s="124">
        <v>5</v>
      </c>
      <c r="G62" s="163" t="s">
        <v>108</v>
      </c>
      <c r="H62" s="138">
        <v>8</v>
      </c>
      <c r="I62" s="131">
        <v>1</v>
      </c>
      <c r="J62" s="131">
        <v>1</v>
      </c>
      <c r="K62" s="131">
        <v>0</v>
      </c>
      <c r="L62" s="125">
        <f t="shared" si="0"/>
        <v>10</v>
      </c>
      <c r="M62" s="121">
        <v>45</v>
      </c>
      <c r="N62" s="136">
        <f t="shared" si="1"/>
        <v>22.222222222222221</v>
      </c>
      <c r="O62" s="131" t="s">
        <v>253</v>
      </c>
    </row>
    <row r="63" spans="1:15" ht="25.5" x14ac:dyDescent="0.2">
      <c r="A63" s="117">
        <v>48</v>
      </c>
      <c r="B63" s="163" t="s">
        <v>89</v>
      </c>
      <c r="C63" s="122" t="s">
        <v>16</v>
      </c>
      <c r="D63" s="122" t="s">
        <v>20</v>
      </c>
      <c r="E63" s="164" t="s">
        <v>110</v>
      </c>
      <c r="F63" s="124">
        <v>5</v>
      </c>
      <c r="G63" s="163" t="s">
        <v>108</v>
      </c>
      <c r="H63" s="138">
        <v>6</v>
      </c>
      <c r="I63" s="131">
        <v>0</v>
      </c>
      <c r="J63" s="131">
        <v>1</v>
      </c>
      <c r="K63" s="131">
        <v>0</v>
      </c>
      <c r="L63" s="125">
        <f t="shared" si="0"/>
        <v>7</v>
      </c>
      <c r="M63" s="121">
        <v>45</v>
      </c>
      <c r="N63" s="136">
        <f t="shared" si="1"/>
        <v>15.555555555555555</v>
      </c>
      <c r="O63" s="131" t="s">
        <v>253</v>
      </c>
    </row>
    <row r="64" spans="1:15" ht="25.5" x14ac:dyDescent="0.2">
      <c r="A64" s="117">
        <v>49</v>
      </c>
      <c r="B64" s="163" t="s">
        <v>90</v>
      </c>
      <c r="C64" s="122" t="s">
        <v>16</v>
      </c>
      <c r="D64" s="122" t="s">
        <v>20</v>
      </c>
      <c r="E64" s="163" t="s">
        <v>101</v>
      </c>
      <c r="F64" s="124">
        <v>5</v>
      </c>
      <c r="G64" s="163" t="s">
        <v>108</v>
      </c>
      <c r="H64" s="138">
        <v>3</v>
      </c>
      <c r="I64" s="131">
        <v>0</v>
      </c>
      <c r="J64" s="131">
        <v>0</v>
      </c>
      <c r="K64" s="131">
        <v>0</v>
      </c>
      <c r="L64" s="125">
        <f t="shared" si="0"/>
        <v>3</v>
      </c>
      <c r="M64" s="121">
        <v>45</v>
      </c>
      <c r="N64" s="136">
        <f t="shared" si="1"/>
        <v>6.666666666666667</v>
      </c>
      <c r="O64" s="131" t="s">
        <v>253</v>
      </c>
    </row>
    <row r="65" spans="1:15" ht="25.5" x14ac:dyDescent="0.2">
      <c r="A65" s="117">
        <v>50</v>
      </c>
      <c r="B65" s="163" t="s">
        <v>91</v>
      </c>
      <c r="C65" s="122" t="s">
        <v>16</v>
      </c>
      <c r="D65" s="122" t="s">
        <v>20</v>
      </c>
      <c r="E65" s="163" t="s">
        <v>99</v>
      </c>
      <c r="F65" s="124">
        <v>5</v>
      </c>
      <c r="G65" s="163" t="s">
        <v>109</v>
      </c>
      <c r="H65" s="138">
        <v>5</v>
      </c>
      <c r="I65" s="131">
        <v>1</v>
      </c>
      <c r="J65" s="131">
        <v>0</v>
      </c>
      <c r="K65" s="131">
        <v>0</v>
      </c>
      <c r="L65" s="125">
        <f t="shared" si="0"/>
        <v>6</v>
      </c>
      <c r="M65" s="121">
        <v>45</v>
      </c>
      <c r="N65" s="136">
        <f t="shared" si="1"/>
        <v>13.333333333333334</v>
      </c>
      <c r="O65" s="131" t="s">
        <v>253</v>
      </c>
    </row>
    <row r="66" spans="1:15" ht="25.5" x14ac:dyDescent="0.2">
      <c r="A66" s="117">
        <v>51</v>
      </c>
      <c r="B66" s="163" t="s">
        <v>92</v>
      </c>
      <c r="C66" s="122" t="s">
        <v>16</v>
      </c>
      <c r="D66" s="122" t="s">
        <v>20</v>
      </c>
      <c r="E66" s="163" t="s">
        <v>99</v>
      </c>
      <c r="F66" s="124">
        <v>5</v>
      </c>
      <c r="G66" s="163" t="s">
        <v>109</v>
      </c>
      <c r="H66" s="138">
        <v>7</v>
      </c>
      <c r="I66" s="131">
        <v>0</v>
      </c>
      <c r="J66" s="131">
        <v>0</v>
      </c>
      <c r="K66" s="131">
        <v>5</v>
      </c>
      <c r="L66" s="125">
        <f t="shared" si="0"/>
        <v>12</v>
      </c>
      <c r="M66" s="121">
        <v>45</v>
      </c>
      <c r="N66" s="136">
        <f t="shared" si="1"/>
        <v>26.666666666666668</v>
      </c>
      <c r="O66" s="131" t="s">
        <v>253</v>
      </c>
    </row>
    <row r="67" spans="1:15" ht="25.5" x14ac:dyDescent="0.2">
      <c r="A67" s="117">
        <v>52</v>
      </c>
      <c r="B67" s="163" t="s">
        <v>93</v>
      </c>
      <c r="C67" s="122" t="s">
        <v>16</v>
      </c>
      <c r="D67" s="122" t="s">
        <v>20</v>
      </c>
      <c r="E67" s="163" t="s">
        <v>99</v>
      </c>
      <c r="F67" s="124">
        <v>5</v>
      </c>
      <c r="G67" s="163" t="s">
        <v>109</v>
      </c>
      <c r="H67" s="138">
        <v>6</v>
      </c>
      <c r="I67" s="131">
        <v>2</v>
      </c>
      <c r="J67" s="131">
        <v>0</v>
      </c>
      <c r="K67" s="131">
        <v>0</v>
      </c>
      <c r="L67" s="125">
        <f t="shared" si="0"/>
        <v>8</v>
      </c>
      <c r="M67" s="121">
        <v>45</v>
      </c>
      <c r="N67" s="136">
        <f t="shared" si="1"/>
        <v>17.777777777777779</v>
      </c>
      <c r="O67" s="131" t="s">
        <v>253</v>
      </c>
    </row>
    <row r="68" spans="1:15" ht="25.5" x14ac:dyDescent="0.2">
      <c r="A68" s="117">
        <v>53</v>
      </c>
      <c r="B68" s="163" t="s">
        <v>258</v>
      </c>
      <c r="C68" s="122" t="s">
        <v>16</v>
      </c>
      <c r="D68" s="122" t="s">
        <v>20</v>
      </c>
      <c r="E68" s="165" t="s">
        <v>100</v>
      </c>
      <c r="F68" s="124">
        <v>5</v>
      </c>
      <c r="G68" s="166" t="s">
        <v>259</v>
      </c>
      <c r="H68" s="137">
        <v>5</v>
      </c>
      <c r="I68" s="137">
        <v>2</v>
      </c>
      <c r="J68" s="137">
        <v>0</v>
      </c>
      <c r="K68" s="137">
        <v>0</v>
      </c>
      <c r="L68" s="125">
        <f t="shared" si="0"/>
        <v>7</v>
      </c>
      <c r="M68" s="121">
        <v>45</v>
      </c>
      <c r="N68" s="136">
        <f t="shared" si="1"/>
        <v>15.555555555555555</v>
      </c>
      <c r="O68" s="137" t="s">
        <v>253</v>
      </c>
    </row>
    <row r="69" spans="1:15" ht="25.5" x14ac:dyDescent="0.2">
      <c r="A69" s="117">
        <v>54</v>
      </c>
      <c r="B69" s="163" t="s">
        <v>260</v>
      </c>
      <c r="C69" s="122" t="s">
        <v>16</v>
      </c>
      <c r="D69" s="122" t="s">
        <v>20</v>
      </c>
      <c r="E69" s="167" t="s">
        <v>102</v>
      </c>
      <c r="F69" s="124">
        <v>5</v>
      </c>
      <c r="G69" s="166" t="s">
        <v>259</v>
      </c>
      <c r="H69" s="131">
        <v>13</v>
      </c>
      <c r="I69" s="131">
        <v>2</v>
      </c>
      <c r="J69" s="131">
        <v>0</v>
      </c>
      <c r="K69" s="131">
        <v>3</v>
      </c>
      <c r="L69" s="125">
        <f t="shared" si="0"/>
        <v>18</v>
      </c>
      <c r="M69" s="121">
        <v>45</v>
      </c>
      <c r="N69" s="136">
        <f t="shared" si="1"/>
        <v>40</v>
      </c>
      <c r="O69" s="131" t="s">
        <v>253</v>
      </c>
    </row>
    <row r="70" spans="1:15" ht="25.5" x14ac:dyDescent="0.2">
      <c r="A70" s="117">
        <v>55</v>
      </c>
      <c r="B70" s="163" t="s">
        <v>261</v>
      </c>
      <c r="C70" s="122" t="s">
        <v>16</v>
      </c>
      <c r="D70" s="122" t="s">
        <v>20</v>
      </c>
      <c r="E70" s="167" t="s">
        <v>102</v>
      </c>
      <c r="F70" s="124">
        <v>5</v>
      </c>
      <c r="G70" s="166" t="s">
        <v>259</v>
      </c>
      <c r="H70" s="131">
        <v>11</v>
      </c>
      <c r="I70" s="131">
        <v>2</v>
      </c>
      <c r="J70" s="131">
        <v>0</v>
      </c>
      <c r="K70" s="131">
        <v>3</v>
      </c>
      <c r="L70" s="125">
        <f t="shared" si="0"/>
        <v>16</v>
      </c>
      <c r="M70" s="121">
        <v>45</v>
      </c>
      <c r="N70" s="136">
        <f t="shared" si="1"/>
        <v>35.555555555555557</v>
      </c>
      <c r="O70" s="131" t="s">
        <v>253</v>
      </c>
    </row>
    <row r="71" spans="1:15" ht="25.5" x14ac:dyDescent="0.2">
      <c r="A71" s="117">
        <v>56</v>
      </c>
      <c r="B71" s="163" t="s">
        <v>262</v>
      </c>
      <c r="C71" s="139" t="s">
        <v>16</v>
      </c>
      <c r="D71" s="139" t="s">
        <v>20</v>
      </c>
      <c r="E71" s="168" t="s">
        <v>100</v>
      </c>
      <c r="F71" s="140">
        <v>5</v>
      </c>
      <c r="G71" s="169" t="s">
        <v>95</v>
      </c>
      <c r="H71" s="137">
        <v>12</v>
      </c>
      <c r="I71" s="137">
        <v>2</v>
      </c>
      <c r="J71" s="137">
        <v>0</v>
      </c>
      <c r="K71" s="137">
        <v>2</v>
      </c>
      <c r="L71" s="136">
        <f t="shared" si="0"/>
        <v>16</v>
      </c>
      <c r="M71" s="141">
        <v>45</v>
      </c>
      <c r="N71" s="136">
        <f t="shared" si="1"/>
        <v>35.555555555555557</v>
      </c>
      <c r="O71" s="137" t="s">
        <v>253</v>
      </c>
    </row>
    <row r="72" spans="1:15" ht="25.5" x14ac:dyDescent="0.2">
      <c r="A72" s="117">
        <v>57</v>
      </c>
      <c r="B72" s="163" t="s">
        <v>265</v>
      </c>
      <c r="C72" s="122" t="s">
        <v>16</v>
      </c>
      <c r="D72" s="122" t="s">
        <v>20</v>
      </c>
      <c r="E72" s="131" t="s">
        <v>264</v>
      </c>
      <c r="F72" s="131">
        <v>5</v>
      </c>
      <c r="G72" s="166" t="s">
        <v>259</v>
      </c>
      <c r="H72" s="131">
        <v>5</v>
      </c>
      <c r="I72" s="131">
        <v>0</v>
      </c>
      <c r="J72" s="131">
        <v>0</v>
      </c>
      <c r="K72" s="131">
        <v>0</v>
      </c>
      <c r="L72" s="125">
        <f t="shared" si="0"/>
        <v>5</v>
      </c>
      <c r="M72" s="125">
        <v>45</v>
      </c>
      <c r="N72" s="125">
        <f t="shared" si="1"/>
        <v>11.111111111111111</v>
      </c>
      <c r="O72" s="131" t="s">
        <v>253</v>
      </c>
    </row>
    <row r="73" spans="1:15" ht="25.5" x14ac:dyDescent="0.2">
      <c r="A73" s="117">
        <v>58</v>
      </c>
      <c r="B73" s="163" t="s">
        <v>266</v>
      </c>
      <c r="C73" s="122" t="s">
        <v>16</v>
      </c>
      <c r="D73" s="122" t="s">
        <v>20</v>
      </c>
      <c r="E73" s="131" t="s">
        <v>264</v>
      </c>
      <c r="F73" s="124">
        <v>5</v>
      </c>
      <c r="G73" s="166" t="s">
        <v>259</v>
      </c>
      <c r="H73" s="131">
        <v>5</v>
      </c>
      <c r="I73" s="131">
        <v>1</v>
      </c>
      <c r="J73" s="131">
        <v>0</v>
      </c>
      <c r="K73" s="131">
        <v>0</v>
      </c>
      <c r="L73" s="125">
        <f t="shared" si="0"/>
        <v>6</v>
      </c>
      <c r="M73" s="125">
        <v>45</v>
      </c>
      <c r="N73" s="125">
        <f t="shared" si="1"/>
        <v>13.333333333333334</v>
      </c>
      <c r="O73" s="131" t="s">
        <v>253</v>
      </c>
    </row>
    <row r="75" spans="1:15" ht="15" x14ac:dyDescent="0.25">
      <c r="B75" s="142" t="s">
        <v>7</v>
      </c>
      <c r="C75" s="143"/>
      <c r="D75" s="143"/>
      <c r="E75" s="144"/>
      <c r="F75" s="145"/>
      <c r="G75" s="143"/>
    </row>
    <row r="76" spans="1:15" ht="15" x14ac:dyDescent="0.25">
      <c r="B76" s="142" t="s">
        <v>9</v>
      </c>
      <c r="C76" s="147"/>
      <c r="D76" s="147"/>
      <c r="E76" s="148"/>
      <c r="F76" s="149"/>
      <c r="G76" s="147"/>
    </row>
    <row r="77" spans="1:15" ht="15" x14ac:dyDescent="0.2">
      <c r="B77" s="142"/>
      <c r="C77" s="150"/>
      <c r="D77" s="150"/>
      <c r="E77" s="151"/>
      <c r="F77" s="152"/>
      <c r="G77" s="143"/>
    </row>
    <row r="78" spans="1:15" ht="15" x14ac:dyDescent="0.2">
      <c r="B78" s="142"/>
      <c r="C78" s="150"/>
      <c r="D78" s="150"/>
      <c r="E78" s="151"/>
      <c r="F78" s="152"/>
      <c r="G78" s="143"/>
    </row>
    <row r="79" spans="1:15" ht="15" x14ac:dyDescent="0.2">
      <c r="B79" s="142"/>
      <c r="C79" s="150"/>
      <c r="D79" s="150"/>
      <c r="E79" s="151"/>
      <c r="F79" s="152"/>
      <c r="G79" s="143"/>
    </row>
    <row r="80" spans="1:15" ht="15" x14ac:dyDescent="0.2">
      <c r="B80" s="142"/>
      <c r="C80" s="150"/>
      <c r="D80" s="150"/>
      <c r="E80" s="151"/>
      <c r="F80" s="152"/>
      <c r="G80" s="143"/>
    </row>
    <row r="81" spans="2:7" ht="15" x14ac:dyDescent="0.2">
      <c r="B81" s="142"/>
      <c r="C81" s="150"/>
      <c r="D81" s="150"/>
      <c r="E81" s="151"/>
      <c r="F81" s="152"/>
      <c r="G81" s="143"/>
    </row>
    <row r="82" spans="2:7" ht="15" x14ac:dyDescent="0.2">
      <c r="B82" s="142"/>
      <c r="C82" s="150"/>
      <c r="D82" s="150"/>
      <c r="E82" s="151"/>
      <c r="F82" s="152"/>
      <c r="G82" s="143"/>
    </row>
    <row r="83" spans="2:7" ht="15" x14ac:dyDescent="0.2">
      <c r="B83" s="142"/>
      <c r="C83" s="150"/>
      <c r="D83" s="150"/>
      <c r="E83" s="151"/>
      <c r="F83" s="152"/>
      <c r="G83" s="143"/>
    </row>
    <row r="84" spans="2:7" ht="15" x14ac:dyDescent="0.2">
      <c r="B84" s="142"/>
      <c r="C84" s="150"/>
      <c r="D84" s="150"/>
      <c r="E84" s="151"/>
      <c r="F84" s="152"/>
      <c r="G84" s="143"/>
    </row>
    <row r="85" spans="2:7" ht="15" x14ac:dyDescent="0.2">
      <c r="B85" s="142"/>
      <c r="C85" s="150"/>
      <c r="D85" s="150"/>
      <c r="E85" s="151"/>
      <c r="F85" s="152"/>
      <c r="G85" s="143"/>
    </row>
  </sheetData>
  <mergeCells count="10">
    <mergeCell ref="A13:O13"/>
    <mergeCell ref="A8:O8"/>
    <mergeCell ref="A9:K9"/>
    <mergeCell ref="A3:O3"/>
    <mergeCell ref="A5:O5"/>
    <mergeCell ref="A6:O6"/>
    <mergeCell ref="A7:O7"/>
    <mergeCell ref="A10:O10"/>
    <mergeCell ref="A11:O11"/>
    <mergeCell ref="A12:O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0"/>
  <sheetViews>
    <sheetView zoomScale="85" zoomScaleNormal="85" workbookViewId="0">
      <selection activeCell="R24" sqref="R24"/>
    </sheetView>
  </sheetViews>
  <sheetFormatPr defaultRowHeight="12.75" x14ac:dyDescent="0.2"/>
  <cols>
    <col min="1" max="1" width="7.1640625" style="42" customWidth="1"/>
    <col min="2" max="2" width="14.5" style="48" customWidth="1"/>
    <col min="3" max="3" width="15.1640625" style="42" customWidth="1"/>
    <col min="4" max="4" width="21.33203125" style="42" customWidth="1"/>
    <col min="5" max="5" width="12.83203125" style="42" customWidth="1"/>
    <col min="6" max="6" width="14.33203125" style="42" customWidth="1"/>
    <col min="7" max="7" width="27.33203125" style="42" customWidth="1"/>
    <col min="8" max="8" width="12" style="84" customWidth="1"/>
    <col min="9" max="9" width="10.5" style="84" customWidth="1"/>
    <col min="10" max="10" width="11.6640625" style="84" customWidth="1"/>
    <col min="11" max="11" width="10.83203125" style="84" customWidth="1"/>
    <col min="12" max="12" width="13" style="87" customWidth="1"/>
    <col min="13" max="13" width="20.6640625" style="87" customWidth="1"/>
    <col min="14" max="14" width="17" style="87" customWidth="1"/>
    <col min="15" max="15" width="17.33203125" style="48" customWidth="1"/>
    <col min="16" max="16384" width="9.33203125" style="42"/>
  </cols>
  <sheetData>
    <row r="3" spans="1:15" x14ac:dyDescent="0.2">
      <c r="A3" s="202" t="s">
        <v>283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x14ac:dyDescent="0.2">
      <c r="A4" s="65"/>
      <c r="B4" s="46"/>
      <c r="C4" s="65"/>
      <c r="D4" s="65"/>
      <c r="E4" s="65"/>
      <c r="F4" s="65"/>
      <c r="G4" s="65"/>
      <c r="H4" s="73"/>
      <c r="I4" s="73"/>
      <c r="J4" s="73"/>
      <c r="K4" s="73"/>
      <c r="L4" s="73"/>
      <c r="M4" s="73"/>
      <c r="N4" s="73"/>
      <c r="O4" s="46"/>
    </row>
    <row r="5" spans="1:15" x14ac:dyDescent="0.2">
      <c r="A5" s="203" t="s">
        <v>282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1:15" x14ac:dyDescent="0.2">
      <c r="A6" s="203" t="s">
        <v>254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7" spans="1:15" x14ac:dyDescent="0.2">
      <c r="A7" s="204" t="s">
        <v>277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5" x14ac:dyDescent="0.2">
      <c r="A8" s="205" t="s">
        <v>19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</row>
    <row r="9" spans="1:15" ht="12.75" customHeight="1" x14ac:dyDescent="0.2">
      <c r="A9" s="197" t="s">
        <v>280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ht="12.75" customHeight="1" x14ac:dyDescent="0.2">
      <c r="A10" s="197" t="s">
        <v>270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ht="12.75" customHeight="1" x14ac:dyDescent="0.2">
      <c r="A11" s="197" t="s">
        <v>268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ht="12.75" customHeight="1" x14ac:dyDescent="0.2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x14ac:dyDescent="0.2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</row>
    <row r="14" spans="1:15" ht="13.5" thickBot="1" x14ac:dyDescent="0.25">
      <c r="A14" s="2"/>
      <c r="B14" s="34"/>
      <c r="C14" s="34"/>
      <c r="D14" s="2"/>
      <c r="E14" s="2"/>
      <c r="F14" s="2"/>
      <c r="G14" s="2"/>
      <c r="H14" s="74"/>
      <c r="I14" s="74"/>
      <c r="J14" s="74"/>
      <c r="K14" s="74"/>
      <c r="L14" s="85"/>
      <c r="M14" s="85"/>
      <c r="N14" s="85"/>
      <c r="O14" s="34"/>
    </row>
    <row r="15" spans="1:15" ht="51.75" thickBot="1" x14ac:dyDescent="0.25">
      <c r="A15" s="43" t="s">
        <v>0</v>
      </c>
      <c r="B15" s="54" t="s">
        <v>1</v>
      </c>
      <c r="C15" s="54" t="s">
        <v>15</v>
      </c>
      <c r="D15" s="43" t="s">
        <v>2</v>
      </c>
      <c r="E15" s="66" t="s">
        <v>17</v>
      </c>
      <c r="F15" s="66" t="s">
        <v>18</v>
      </c>
      <c r="G15" s="43" t="s">
        <v>3</v>
      </c>
      <c r="H15" s="59" t="s">
        <v>10</v>
      </c>
      <c r="I15" s="63" t="s">
        <v>11</v>
      </c>
      <c r="J15" s="63" t="s">
        <v>12</v>
      </c>
      <c r="K15" s="72" t="s">
        <v>13</v>
      </c>
      <c r="L15" s="71" t="s">
        <v>4</v>
      </c>
      <c r="M15" s="71" t="s">
        <v>5</v>
      </c>
      <c r="N15" s="63" t="s">
        <v>6</v>
      </c>
      <c r="O15" s="50" t="s">
        <v>14</v>
      </c>
    </row>
    <row r="16" spans="1:15" ht="25.5" x14ac:dyDescent="0.2">
      <c r="A16" s="60">
        <v>1</v>
      </c>
      <c r="B16" s="170" t="s">
        <v>130</v>
      </c>
      <c r="C16" s="58" t="s">
        <v>16</v>
      </c>
      <c r="D16" s="58" t="s">
        <v>20</v>
      </c>
      <c r="E16" s="171" t="s">
        <v>145</v>
      </c>
      <c r="F16" s="19">
        <v>6</v>
      </c>
      <c r="G16" s="171" t="s">
        <v>108</v>
      </c>
      <c r="H16" s="80">
        <v>12</v>
      </c>
      <c r="I16" s="81">
        <v>6</v>
      </c>
      <c r="J16" s="81">
        <v>1</v>
      </c>
      <c r="K16" s="82">
        <v>6</v>
      </c>
      <c r="L16" s="76">
        <f>(H16+I16+J16+K16)</f>
        <v>25</v>
      </c>
      <c r="M16" s="76">
        <v>45</v>
      </c>
      <c r="N16" s="79">
        <f>(L16*100/M16)</f>
        <v>55.555555555555557</v>
      </c>
      <c r="O16" s="52" t="s">
        <v>249</v>
      </c>
    </row>
    <row r="17" spans="1:15" ht="25.5" x14ac:dyDescent="0.2">
      <c r="A17" s="60">
        <v>2</v>
      </c>
      <c r="B17" s="170" t="s">
        <v>112</v>
      </c>
      <c r="C17" s="58" t="s">
        <v>16</v>
      </c>
      <c r="D17" s="58" t="s">
        <v>20</v>
      </c>
      <c r="E17" s="171" t="s">
        <v>141</v>
      </c>
      <c r="F17" s="19">
        <v>6</v>
      </c>
      <c r="G17" s="171" t="s">
        <v>98</v>
      </c>
      <c r="H17" s="77">
        <v>11</v>
      </c>
      <c r="I17" s="78">
        <v>0</v>
      </c>
      <c r="J17" s="78">
        <v>0</v>
      </c>
      <c r="K17" s="78">
        <v>0</v>
      </c>
      <c r="L17" s="76">
        <f t="shared" ref="L17:L47" si="0">(H17+I17+J17+K17)</f>
        <v>11</v>
      </c>
      <c r="M17" s="76">
        <v>45</v>
      </c>
      <c r="N17" s="76">
        <f t="shared" ref="N17:N47" si="1">(L17*100/M17)</f>
        <v>24.444444444444443</v>
      </c>
      <c r="O17" s="19" t="s">
        <v>250</v>
      </c>
    </row>
    <row r="18" spans="1:15" ht="25.5" x14ac:dyDescent="0.2">
      <c r="A18" s="60">
        <v>3</v>
      </c>
      <c r="B18" s="170" t="s">
        <v>113</v>
      </c>
      <c r="C18" s="58" t="s">
        <v>16</v>
      </c>
      <c r="D18" s="58" t="s">
        <v>20</v>
      </c>
      <c r="E18" s="171" t="s">
        <v>141</v>
      </c>
      <c r="F18" s="19">
        <v>6</v>
      </c>
      <c r="G18" s="171" t="s">
        <v>98</v>
      </c>
      <c r="H18" s="77">
        <v>7</v>
      </c>
      <c r="I18" s="78">
        <v>6</v>
      </c>
      <c r="J18" s="78">
        <v>1</v>
      </c>
      <c r="K18" s="79">
        <v>0</v>
      </c>
      <c r="L18" s="76">
        <f t="shared" si="0"/>
        <v>14</v>
      </c>
      <c r="M18" s="76">
        <v>45</v>
      </c>
      <c r="N18" s="76">
        <f t="shared" si="1"/>
        <v>31.111111111111111</v>
      </c>
      <c r="O18" s="19" t="s">
        <v>250</v>
      </c>
    </row>
    <row r="19" spans="1:15" ht="25.5" x14ac:dyDescent="0.2">
      <c r="A19" s="60">
        <v>4</v>
      </c>
      <c r="B19" s="170" t="s">
        <v>114</v>
      </c>
      <c r="C19" s="58" t="s">
        <v>16</v>
      </c>
      <c r="D19" s="58" t="s">
        <v>20</v>
      </c>
      <c r="E19" s="171" t="s">
        <v>141</v>
      </c>
      <c r="F19" s="19">
        <v>6</v>
      </c>
      <c r="G19" s="171" t="s">
        <v>98</v>
      </c>
      <c r="H19" s="80">
        <v>7</v>
      </c>
      <c r="I19" s="81">
        <v>2</v>
      </c>
      <c r="J19" s="81">
        <v>1</v>
      </c>
      <c r="K19" s="82">
        <v>0</v>
      </c>
      <c r="L19" s="76">
        <f t="shared" si="0"/>
        <v>10</v>
      </c>
      <c r="M19" s="76">
        <v>45</v>
      </c>
      <c r="N19" s="76">
        <f t="shared" si="1"/>
        <v>22.222222222222221</v>
      </c>
      <c r="O19" s="19" t="s">
        <v>250</v>
      </c>
    </row>
    <row r="20" spans="1:15" ht="25.5" x14ac:dyDescent="0.2">
      <c r="A20" s="60">
        <v>5</v>
      </c>
      <c r="B20" s="170" t="s">
        <v>273</v>
      </c>
      <c r="C20" s="58" t="s">
        <v>16</v>
      </c>
      <c r="D20" s="58" t="s">
        <v>20</v>
      </c>
      <c r="E20" s="171" t="s">
        <v>274</v>
      </c>
      <c r="F20" s="19">
        <v>6</v>
      </c>
      <c r="G20" s="171" t="s">
        <v>98</v>
      </c>
      <c r="H20" s="80">
        <v>3</v>
      </c>
      <c r="I20" s="81">
        <v>2</v>
      </c>
      <c r="J20" s="81">
        <v>10</v>
      </c>
      <c r="K20" s="82">
        <v>0</v>
      </c>
      <c r="L20" s="76">
        <f t="shared" si="0"/>
        <v>15</v>
      </c>
      <c r="M20" s="76">
        <v>45</v>
      </c>
      <c r="N20" s="76">
        <f t="shared" si="1"/>
        <v>33.333333333333336</v>
      </c>
      <c r="O20" s="19" t="s">
        <v>250</v>
      </c>
    </row>
    <row r="21" spans="1:15" ht="25.5" x14ac:dyDescent="0.2">
      <c r="A21" s="60">
        <v>6</v>
      </c>
      <c r="B21" s="170" t="s">
        <v>115</v>
      </c>
      <c r="C21" s="58" t="s">
        <v>16</v>
      </c>
      <c r="D21" s="58" t="s">
        <v>20</v>
      </c>
      <c r="E21" s="171" t="s">
        <v>142</v>
      </c>
      <c r="F21" s="19">
        <v>6</v>
      </c>
      <c r="G21" s="171" t="s">
        <v>98</v>
      </c>
      <c r="H21" s="77">
        <v>9</v>
      </c>
      <c r="I21" s="78">
        <v>0</v>
      </c>
      <c r="J21" s="78">
        <v>1</v>
      </c>
      <c r="K21" s="79">
        <v>5</v>
      </c>
      <c r="L21" s="76">
        <f t="shared" si="0"/>
        <v>15</v>
      </c>
      <c r="M21" s="76">
        <v>45</v>
      </c>
      <c r="N21" s="76">
        <f t="shared" si="1"/>
        <v>33.333333333333336</v>
      </c>
      <c r="O21" s="19" t="s">
        <v>250</v>
      </c>
    </row>
    <row r="22" spans="1:15" ht="25.5" x14ac:dyDescent="0.2">
      <c r="A22" s="60">
        <v>7</v>
      </c>
      <c r="B22" s="170" t="s">
        <v>116</v>
      </c>
      <c r="C22" s="58" t="s">
        <v>16</v>
      </c>
      <c r="D22" s="58" t="s">
        <v>20</v>
      </c>
      <c r="E22" s="171" t="s">
        <v>142</v>
      </c>
      <c r="F22" s="19">
        <v>6</v>
      </c>
      <c r="G22" s="171" t="s">
        <v>98</v>
      </c>
      <c r="H22" s="77">
        <v>7</v>
      </c>
      <c r="I22" s="78">
        <v>0</v>
      </c>
      <c r="J22" s="78">
        <v>1</v>
      </c>
      <c r="K22" s="79">
        <v>1</v>
      </c>
      <c r="L22" s="76">
        <f t="shared" si="0"/>
        <v>9</v>
      </c>
      <c r="M22" s="76">
        <v>45</v>
      </c>
      <c r="N22" s="76">
        <f t="shared" si="1"/>
        <v>20</v>
      </c>
      <c r="O22" s="19" t="s">
        <v>250</v>
      </c>
    </row>
    <row r="23" spans="1:15" ht="25.5" x14ac:dyDescent="0.2">
      <c r="A23" s="60">
        <v>8</v>
      </c>
      <c r="B23" s="170" t="s">
        <v>117</v>
      </c>
      <c r="C23" s="58" t="s">
        <v>16</v>
      </c>
      <c r="D23" s="58" t="s">
        <v>20</v>
      </c>
      <c r="E23" s="171" t="s">
        <v>142</v>
      </c>
      <c r="F23" s="19">
        <v>6</v>
      </c>
      <c r="G23" s="171" t="s">
        <v>98</v>
      </c>
      <c r="H23" s="77">
        <v>8</v>
      </c>
      <c r="I23" s="78">
        <v>0</v>
      </c>
      <c r="J23" s="78">
        <v>1</v>
      </c>
      <c r="K23" s="79">
        <v>0</v>
      </c>
      <c r="L23" s="76">
        <f t="shared" si="0"/>
        <v>9</v>
      </c>
      <c r="M23" s="76">
        <v>45</v>
      </c>
      <c r="N23" s="76">
        <f t="shared" si="1"/>
        <v>20</v>
      </c>
      <c r="O23" s="19" t="s">
        <v>250</v>
      </c>
    </row>
    <row r="24" spans="1:15" ht="25.5" x14ac:dyDescent="0.2">
      <c r="A24" s="60">
        <v>9</v>
      </c>
      <c r="B24" s="170" t="s">
        <v>118</v>
      </c>
      <c r="C24" s="58" t="s">
        <v>16</v>
      </c>
      <c r="D24" s="58" t="s">
        <v>20</v>
      </c>
      <c r="E24" s="171" t="s">
        <v>142</v>
      </c>
      <c r="F24" s="19">
        <v>6</v>
      </c>
      <c r="G24" s="171" t="s">
        <v>98</v>
      </c>
      <c r="H24" s="77">
        <v>7</v>
      </c>
      <c r="I24" s="78">
        <v>1</v>
      </c>
      <c r="J24" s="78">
        <v>1</v>
      </c>
      <c r="K24" s="79">
        <v>2</v>
      </c>
      <c r="L24" s="76">
        <f t="shared" si="0"/>
        <v>11</v>
      </c>
      <c r="M24" s="76">
        <v>45</v>
      </c>
      <c r="N24" s="76">
        <f t="shared" si="1"/>
        <v>24.444444444444443</v>
      </c>
      <c r="O24" s="19" t="s">
        <v>250</v>
      </c>
    </row>
    <row r="25" spans="1:15" ht="25.5" x14ac:dyDescent="0.2">
      <c r="A25" s="60">
        <v>10</v>
      </c>
      <c r="B25" s="170" t="s">
        <v>119</v>
      </c>
      <c r="C25" s="58" t="s">
        <v>16</v>
      </c>
      <c r="D25" s="58" t="s">
        <v>20</v>
      </c>
      <c r="E25" s="171" t="s">
        <v>142</v>
      </c>
      <c r="F25" s="19">
        <v>6</v>
      </c>
      <c r="G25" s="171" t="s">
        <v>98</v>
      </c>
      <c r="H25" s="80">
        <v>10</v>
      </c>
      <c r="I25" s="81">
        <v>0</v>
      </c>
      <c r="J25" s="81">
        <v>0</v>
      </c>
      <c r="K25" s="82">
        <v>0</v>
      </c>
      <c r="L25" s="76">
        <f t="shared" si="0"/>
        <v>10</v>
      </c>
      <c r="M25" s="76">
        <v>45</v>
      </c>
      <c r="N25" s="76">
        <f t="shared" si="1"/>
        <v>22.222222222222221</v>
      </c>
      <c r="O25" s="19" t="s">
        <v>250</v>
      </c>
    </row>
    <row r="26" spans="1:15" ht="25.5" x14ac:dyDescent="0.2">
      <c r="A26" s="60">
        <v>11</v>
      </c>
      <c r="B26" s="170" t="s">
        <v>120</v>
      </c>
      <c r="C26" s="58" t="s">
        <v>16</v>
      </c>
      <c r="D26" s="58" t="s">
        <v>20</v>
      </c>
      <c r="E26" s="171" t="s">
        <v>142</v>
      </c>
      <c r="F26" s="19">
        <v>6</v>
      </c>
      <c r="G26" s="171" t="s">
        <v>98</v>
      </c>
      <c r="H26" s="77">
        <v>0</v>
      </c>
      <c r="I26" s="78">
        <v>1</v>
      </c>
      <c r="J26" s="78">
        <v>1</v>
      </c>
      <c r="K26" s="79">
        <v>0</v>
      </c>
      <c r="L26" s="76">
        <f t="shared" si="0"/>
        <v>2</v>
      </c>
      <c r="M26" s="76">
        <v>45</v>
      </c>
      <c r="N26" s="76">
        <f t="shared" si="1"/>
        <v>4.4444444444444446</v>
      </c>
      <c r="O26" s="19" t="s">
        <v>250</v>
      </c>
    </row>
    <row r="27" spans="1:15" ht="25.5" x14ac:dyDescent="0.2">
      <c r="A27" s="60">
        <v>12</v>
      </c>
      <c r="B27" s="170" t="s">
        <v>121</v>
      </c>
      <c r="C27" s="58" t="s">
        <v>16</v>
      </c>
      <c r="D27" s="58" t="s">
        <v>20</v>
      </c>
      <c r="E27" s="171" t="s">
        <v>142</v>
      </c>
      <c r="F27" s="19">
        <v>6</v>
      </c>
      <c r="G27" s="171" t="s">
        <v>98</v>
      </c>
      <c r="H27" s="77">
        <v>9</v>
      </c>
      <c r="I27" s="78">
        <v>0</v>
      </c>
      <c r="J27" s="78">
        <v>1</v>
      </c>
      <c r="K27" s="79">
        <v>2</v>
      </c>
      <c r="L27" s="76">
        <f t="shared" si="0"/>
        <v>12</v>
      </c>
      <c r="M27" s="76">
        <v>45</v>
      </c>
      <c r="N27" s="79">
        <f t="shared" si="1"/>
        <v>26.666666666666668</v>
      </c>
      <c r="O27" s="19" t="s">
        <v>250</v>
      </c>
    </row>
    <row r="28" spans="1:15" ht="25.5" x14ac:dyDescent="0.2">
      <c r="A28" s="60">
        <v>13</v>
      </c>
      <c r="B28" s="170" t="s">
        <v>122</v>
      </c>
      <c r="C28" s="58" t="s">
        <v>16</v>
      </c>
      <c r="D28" s="58" t="s">
        <v>20</v>
      </c>
      <c r="E28" s="171" t="s">
        <v>143</v>
      </c>
      <c r="F28" s="19">
        <v>6</v>
      </c>
      <c r="G28" s="171" t="s">
        <v>98</v>
      </c>
      <c r="H28" s="77">
        <v>7</v>
      </c>
      <c r="I28" s="78">
        <v>3</v>
      </c>
      <c r="J28" s="78">
        <v>1</v>
      </c>
      <c r="K28" s="79">
        <v>0</v>
      </c>
      <c r="L28" s="76">
        <f t="shared" si="0"/>
        <v>11</v>
      </c>
      <c r="M28" s="76">
        <v>45</v>
      </c>
      <c r="N28" s="79">
        <f t="shared" si="1"/>
        <v>24.444444444444443</v>
      </c>
      <c r="O28" s="19" t="s">
        <v>250</v>
      </c>
    </row>
    <row r="29" spans="1:15" ht="25.5" x14ac:dyDescent="0.2">
      <c r="A29" s="60">
        <v>14</v>
      </c>
      <c r="B29" s="170" t="s">
        <v>123</v>
      </c>
      <c r="C29" s="58" t="s">
        <v>16</v>
      </c>
      <c r="D29" s="58" t="s">
        <v>20</v>
      </c>
      <c r="E29" s="171" t="s">
        <v>143</v>
      </c>
      <c r="F29" s="19">
        <v>6</v>
      </c>
      <c r="G29" s="171" t="s">
        <v>98</v>
      </c>
      <c r="H29" s="77">
        <v>13</v>
      </c>
      <c r="I29" s="78">
        <v>1</v>
      </c>
      <c r="J29" s="78">
        <v>1</v>
      </c>
      <c r="K29" s="79">
        <v>0</v>
      </c>
      <c r="L29" s="76">
        <f t="shared" si="0"/>
        <v>15</v>
      </c>
      <c r="M29" s="76">
        <v>45</v>
      </c>
      <c r="N29" s="79">
        <f t="shared" si="1"/>
        <v>33.333333333333336</v>
      </c>
      <c r="O29" s="19" t="s">
        <v>250</v>
      </c>
    </row>
    <row r="30" spans="1:15" ht="25.5" x14ac:dyDescent="0.2">
      <c r="A30" s="60">
        <v>15</v>
      </c>
      <c r="B30" s="170" t="s">
        <v>124</v>
      </c>
      <c r="C30" s="58" t="s">
        <v>16</v>
      </c>
      <c r="D30" s="58" t="s">
        <v>20</v>
      </c>
      <c r="E30" s="171" t="s">
        <v>140</v>
      </c>
      <c r="F30" s="19">
        <v>6</v>
      </c>
      <c r="G30" s="171" t="s">
        <v>98</v>
      </c>
      <c r="H30" s="77">
        <v>2</v>
      </c>
      <c r="I30" s="78">
        <v>0</v>
      </c>
      <c r="J30" s="78">
        <v>1</v>
      </c>
      <c r="K30" s="79">
        <v>0</v>
      </c>
      <c r="L30" s="76">
        <f t="shared" si="0"/>
        <v>3</v>
      </c>
      <c r="M30" s="76">
        <v>45</v>
      </c>
      <c r="N30" s="79">
        <f t="shared" si="1"/>
        <v>6.666666666666667</v>
      </c>
      <c r="O30" s="19" t="s">
        <v>250</v>
      </c>
    </row>
    <row r="31" spans="1:15" ht="25.5" x14ac:dyDescent="0.2">
      <c r="A31" s="60">
        <v>16</v>
      </c>
      <c r="B31" s="170" t="s">
        <v>125</v>
      </c>
      <c r="C31" s="58" t="s">
        <v>16</v>
      </c>
      <c r="D31" s="58" t="s">
        <v>20</v>
      </c>
      <c r="E31" s="171" t="s">
        <v>140</v>
      </c>
      <c r="F31" s="19">
        <v>6</v>
      </c>
      <c r="G31" s="171" t="s">
        <v>98</v>
      </c>
      <c r="H31" s="77">
        <v>2</v>
      </c>
      <c r="I31" s="78">
        <v>0</v>
      </c>
      <c r="J31" s="78">
        <v>1</v>
      </c>
      <c r="K31" s="79">
        <v>0</v>
      </c>
      <c r="L31" s="76">
        <f t="shared" si="0"/>
        <v>3</v>
      </c>
      <c r="M31" s="76">
        <v>45</v>
      </c>
      <c r="N31" s="79">
        <f t="shared" si="1"/>
        <v>6.666666666666667</v>
      </c>
      <c r="O31" s="19" t="s">
        <v>250</v>
      </c>
    </row>
    <row r="32" spans="1:15" ht="25.5" x14ac:dyDescent="0.2">
      <c r="A32" s="60">
        <v>17</v>
      </c>
      <c r="B32" s="170" t="s">
        <v>126</v>
      </c>
      <c r="C32" s="58" t="s">
        <v>16</v>
      </c>
      <c r="D32" s="58" t="s">
        <v>20</v>
      </c>
      <c r="E32" s="171" t="s">
        <v>144</v>
      </c>
      <c r="F32" s="19">
        <v>6</v>
      </c>
      <c r="G32" s="171" t="s">
        <v>98</v>
      </c>
      <c r="H32" s="80">
        <v>5</v>
      </c>
      <c r="I32" s="81">
        <v>1</v>
      </c>
      <c r="J32" s="81">
        <v>1</v>
      </c>
      <c r="K32" s="82">
        <v>0</v>
      </c>
      <c r="L32" s="76">
        <f t="shared" si="0"/>
        <v>7</v>
      </c>
      <c r="M32" s="76">
        <v>45</v>
      </c>
      <c r="N32" s="79">
        <f t="shared" si="1"/>
        <v>15.555555555555555</v>
      </c>
      <c r="O32" s="47" t="s">
        <v>250</v>
      </c>
    </row>
    <row r="33" spans="1:15" ht="25.5" x14ac:dyDescent="0.2">
      <c r="A33" s="60">
        <v>18</v>
      </c>
      <c r="B33" s="170" t="s">
        <v>127</v>
      </c>
      <c r="C33" s="58" t="s">
        <v>16</v>
      </c>
      <c r="D33" s="58" t="s">
        <v>20</v>
      </c>
      <c r="E33" s="171" t="s">
        <v>144</v>
      </c>
      <c r="F33" s="19">
        <v>6</v>
      </c>
      <c r="G33" s="171" t="s">
        <v>98</v>
      </c>
      <c r="H33" s="80">
        <v>5</v>
      </c>
      <c r="I33" s="81">
        <v>3</v>
      </c>
      <c r="J33" s="81">
        <v>2</v>
      </c>
      <c r="K33" s="82">
        <v>0</v>
      </c>
      <c r="L33" s="76">
        <f t="shared" si="0"/>
        <v>10</v>
      </c>
      <c r="M33" s="76">
        <v>45</v>
      </c>
      <c r="N33" s="79">
        <f t="shared" si="1"/>
        <v>22.222222222222221</v>
      </c>
      <c r="O33" s="47" t="s">
        <v>250</v>
      </c>
    </row>
    <row r="34" spans="1:15" ht="25.5" x14ac:dyDescent="0.2">
      <c r="A34" s="60">
        <v>19</v>
      </c>
      <c r="B34" s="170" t="s">
        <v>128</v>
      </c>
      <c r="C34" s="58" t="s">
        <v>16</v>
      </c>
      <c r="D34" s="58" t="s">
        <v>20</v>
      </c>
      <c r="E34" s="171" t="s">
        <v>144</v>
      </c>
      <c r="F34" s="19">
        <v>6</v>
      </c>
      <c r="G34" s="171" t="s">
        <v>98</v>
      </c>
      <c r="H34" s="80">
        <v>7</v>
      </c>
      <c r="I34" s="81">
        <v>1</v>
      </c>
      <c r="J34" s="81">
        <v>1</v>
      </c>
      <c r="K34" s="82">
        <v>1</v>
      </c>
      <c r="L34" s="76">
        <f t="shared" si="0"/>
        <v>10</v>
      </c>
      <c r="M34" s="76">
        <v>45</v>
      </c>
      <c r="N34" s="79">
        <f t="shared" si="1"/>
        <v>22.222222222222221</v>
      </c>
      <c r="O34" s="47" t="s">
        <v>250</v>
      </c>
    </row>
    <row r="35" spans="1:15" ht="25.5" x14ac:dyDescent="0.2">
      <c r="A35" s="60">
        <v>20</v>
      </c>
      <c r="B35" s="170" t="s">
        <v>129</v>
      </c>
      <c r="C35" s="58" t="s">
        <v>16</v>
      </c>
      <c r="D35" s="58" t="s">
        <v>20</v>
      </c>
      <c r="E35" s="171" t="s">
        <v>144</v>
      </c>
      <c r="F35" s="19">
        <v>6</v>
      </c>
      <c r="G35" s="171" t="s">
        <v>98</v>
      </c>
      <c r="H35" s="80">
        <v>7</v>
      </c>
      <c r="I35" s="81">
        <v>3</v>
      </c>
      <c r="J35" s="81">
        <v>2</v>
      </c>
      <c r="K35" s="82">
        <v>0</v>
      </c>
      <c r="L35" s="76">
        <f t="shared" si="0"/>
        <v>12</v>
      </c>
      <c r="M35" s="76">
        <v>45</v>
      </c>
      <c r="N35" s="79">
        <f t="shared" si="1"/>
        <v>26.666666666666668</v>
      </c>
      <c r="O35" s="47" t="s">
        <v>250</v>
      </c>
    </row>
    <row r="36" spans="1:15" ht="25.5" x14ac:dyDescent="0.2">
      <c r="A36" s="60">
        <v>21</v>
      </c>
      <c r="B36" s="170" t="s">
        <v>111</v>
      </c>
      <c r="C36" s="58" t="s">
        <v>16</v>
      </c>
      <c r="D36" s="58" t="s">
        <v>20</v>
      </c>
      <c r="E36" s="171" t="s">
        <v>141</v>
      </c>
      <c r="F36" s="19">
        <v>6</v>
      </c>
      <c r="G36" s="171" t="s">
        <v>98</v>
      </c>
      <c r="H36" s="77">
        <v>5</v>
      </c>
      <c r="I36" s="78">
        <v>3</v>
      </c>
      <c r="J36" s="78">
        <v>0</v>
      </c>
      <c r="K36" s="79">
        <v>0</v>
      </c>
      <c r="L36" s="76">
        <f>(H36+I36+J36+K36)</f>
        <v>8</v>
      </c>
      <c r="M36" s="76">
        <v>45</v>
      </c>
      <c r="N36" s="76">
        <f>(L36*100/M36)</f>
        <v>17.777777777777779</v>
      </c>
      <c r="O36" s="19" t="s">
        <v>250</v>
      </c>
    </row>
    <row r="37" spans="1:15" ht="25.5" x14ac:dyDescent="0.2">
      <c r="A37" s="60">
        <v>22</v>
      </c>
      <c r="B37" s="170" t="s">
        <v>131</v>
      </c>
      <c r="C37" s="58" t="s">
        <v>16</v>
      </c>
      <c r="D37" s="58" t="s">
        <v>20</v>
      </c>
      <c r="E37" s="171" t="s">
        <v>145</v>
      </c>
      <c r="F37" s="19">
        <v>6</v>
      </c>
      <c r="G37" s="171" t="s">
        <v>108</v>
      </c>
      <c r="H37" s="80">
        <v>2</v>
      </c>
      <c r="I37" s="81">
        <v>6</v>
      </c>
      <c r="J37" s="81">
        <v>2</v>
      </c>
      <c r="K37" s="82">
        <v>0</v>
      </c>
      <c r="L37" s="76">
        <f t="shared" si="0"/>
        <v>10</v>
      </c>
      <c r="M37" s="76">
        <v>45</v>
      </c>
      <c r="N37" s="79">
        <f t="shared" si="1"/>
        <v>22.222222222222221</v>
      </c>
      <c r="O37" s="47" t="s">
        <v>250</v>
      </c>
    </row>
    <row r="38" spans="1:15" ht="25.5" x14ac:dyDescent="0.2">
      <c r="A38" s="60">
        <v>23</v>
      </c>
      <c r="B38" s="170" t="s">
        <v>132</v>
      </c>
      <c r="C38" s="58" t="s">
        <v>16</v>
      </c>
      <c r="D38" s="58" t="s">
        <v>20</v>
      </c>
      <c r="E38" s="172" t="s">
        <v>145</v>
      </c>
      <c r="F38" s="19">
        <v>6</v>
      </c>
      <c r="G38" s="171" t="s">
        <v>108</v>
      </c>
      <c r="H38" s="80">
        <v>12</v>
      </c>
      <c r="I38" s="81">
        <v>6</v>
      </c>
      <c r="J38" s="81">
        <v>2</v>
      </c>
      <c r="K38" s="82">
        <v>1</v>
      </c>
      <c r="L38" s="76">
        <f t="shared" si="0"/>
        <v>21</v>
      </c>
      <c r="M38" s="76">
        <v>45</v>
      </c>
      <c r="N38" s="79">
        <f t="shared" si="1"/>
        <v>46.666666666666664</v>
      </c>
      <c r="O38" s="47" t="s">
        <v>250</v>
      </c>
    </row>
    <row r="39" spans="1:15" ht="25.5" x14ac:dyDescent="0.2">
      <c r="A39" s="60">
        <v>24</v>
      </c>
      <c r="B39" s="170" t="s">
        <v>133</v>
      </c>
      <c r="C39" s="58" t="s">
        <v>16</v>
      </c>
      <c r="D39" s="58" t="s">
        <v>20</v>
      </c>
      <c r="E39" s="172" t="s">
        <v>145</v>
      </c>
      <c r="F39" s="19">
        <v>6</v>
      </c>
      <c r="G39" s="171" t="s">
        <v>108</v>
      </c>
      <c r="H39" s="80">
        <v>6</v>
      </c>
      <c r="I39" s="81">
        <v>5</v>
      </c>
      <c r="J39" s="81">
        <v>0</v>
      </c>
      <c r="K39" s="82">
        <v>0</v>
      </c>
      <c r="L39" s="76">
        <f t="shared" si="0"/>
        <v>11</v>
      </c>
      <c r="M39" s="76">
        <v>45</v>
      </c>
      <c r="N39" s="79">
        <f t="shared" si="1"/>
        <v>24.444444444444443</v>
      </c>
      <c r="O39" s="47" t="s">
        <v>250</v>
      </c>
    </row>
    <row r="40" spans="1:15" ht="25.5" x14ac:dyDescent="0.2">
      <c r="A40" s="60">
        <v>25</v>
      </c>
      <c r="B40" s="170" t="s">
        <v>134</v>
      </c>
      <c r="C40" s="58" t="s">
        <v>16</v>
      </c>
      <c r="D40" s="58" t="s">
        <v>20</v>
      </c>
      <c r="E40" s="172" t="s">
        <v>145</v>
      </c>
      <c r="F40" s="19">
        <v>6</v>
      </c>
      <c r="G40" s="171" t="s">
        <v>108</v>
      </c>
      <c r="H40" s="80">
        <v>4</v>
      </c>
      <c r="I40" s="81">
        <v>6</v>
      </c>
      <c r="J40" s="81">
        <v>1</v>
      </c>
      <c r="K40" s="82">
        <v>0</v>
      </c>
      <c r="L40" s="76">
        <f t="shared" si="0"/>
        <v>11</v>
      </c>
      <c r="M40" s="76">
        <v>45</v>
      </c>
      <c r="N40" s="79">
        <f t="shared" si="1"/>
        <v>24.444444444444443</v>
      </c>
      <c r="O40" s="47" t="s">
        <v>250</v>
      </c>
    </row>
    <row r="41" spans="1:15" ht="25.5" x14ac:dyDescent="0.2">
      <c r="A41" s="60">
        <v>26</v>
      </c>
      <c r="B41" s="170" t="s">
        <v>135</v>
      </c>
      <c r="C41" s="58" t="s">
        <v>16</v>
      </c>
      <c r="D41" s="58" t="s">
        <v>20</v>
      </c>
      <c r="E41" s="172" t="s">
        <v>145</v>
      </c>
      <c r="F41" s="19">
        <v>6</v>
      </c>
      <c r="G41" s="171" t="s">
        <v>108</v>
      </c>
      <c r="H41" s="80">
        <v>10</v>
      </c>
      <c r="I41" s="81">
        <v>6</v>
      </c>
      <c r="J41" s="81">
        <v>1</v>
      </c>
      <c r="K41" s="82">
        <v>0</v>
      </c>
      <c r="L41" s="76">
        <f t="shared" si="0"/>
        <v>17</v>
      </c>
      <c r="M41" s="76">
        <v>45</v>
      </c>
      <c r="N41" s="79">
        <f t="shared" si="1"/>
        <v>37.777777777777779</v>
      </c>
      <c r="O41" s="47" t="s">
        <v>250</v>
      </c>
    </row>
    <row r="42" spans="1:15" ht="25.5" x14ac:dyDescent="0.2">
      <c r="A42" s="60">
        <v>27</v>
      </c>
      <c r="B42" s="170" t="s">
        <v>136</v>
      </c>
      <c r="C42" s="58" t="s">
        <v>16</v>
      </c>
      <c r="D42" s="58" t="s">
        <v>20</v>
      </c>
      <c r="E42" s="172" t="s">
        <v>146</v>
      </c>
      <c r="F42" s="19">
        <v>6</v>
      </c>
      <c r="G42" s="171" t="s">
        <v>108</v>
      </c>
      <c r="H42" s="80">
        <v>0</v>
      </c>
      <c r="I42" s="81">
        <v>0</v>
      </c>
      <c r="J42" s="81">
        <v>0</v>
      </c>
      <c r="K42" s="82">
        <v>0</v>
      </c>
      <c r="L42" s="76">
        <f t="shared" si="0"/>
        <v>0</v>
      </c>
      <c r="M42" s="76">
        <v>45</v>
      </c>
      <c r="N42" s="79">
        <f t="shared" si="1"/>
        <v>0</v>
      </c>
      <c r="O42" s="47" t="s">
        <v>250</v>
      </c>
    </row>
    <row r="43" spans="1:15" ht="25.5" x14ac:dyDescent="0.2">
      <c r="A43" s="60">
        <v>28</v>
      </c>
      <c r="B43" s="170" t="s">
        <v>137</v>
      </c>
      <c r="C43" s="58" t="s">
        <v>16</v>
      </c>
      <c r="D43" s="58" t="s">
        <v>20</v>
      </c>
      <c r="E43" s="172" t="s">
        <v>146</v>
      </c>
      <c r="F43" s="19">
        <v>6</v>
      </c>
      <c r="G43" s="171" t="s">
        <v>108</v>
      </c>
      <c r="H43" s="80">
        <v>0</v>
      </c>
      <c r="I43" s="81">
        <v>0</v>
      </c>
      <c r="J43" s="81">
        <v>0</v>
      </c>
      <c r="K43" s="82">
        <v>0</v>
      </c>
      <c r="L43" s="76">
        <f t="shared" si="0"/>
        <v>0</v>
      </c>
      <c r="M43" s="76">
        <v>45</v>
      </c>
      <c r="N43" s="79">
        <f t="shared" si="1"/>
        <v>0</v>
      </c>
      <c r="O43" s="47" t="s">
        <v>250</v>
      </c>
    </row>
    <row r="44" spans="1:15" ht="25.5" x14ac:dyDescent="0.2">
      <c r="A44" s="60">
        <v>29</v>
      </c>
      <c r="B44" s="170" t="s">
        <v>138</v>
      </c>
      <c r="C44" s="11" t="s">
        <v>16</v>
      </c>
      <c r="D44" s="11" t="s">
        <v>20</v>
      </c>
      <c r="E44" s="173" t="s">
        <v>141</v>
      </c>
      <c r="F44" s="12">
        <v>6</v>
      </c>
      <c r="G44" s="83" t="s">
        <v>237</v>
      </c>
      <c r="H44" s="83">
        <v>5</v>
      </c>
      <c r="I44" s="83">
        <v>1</v>
      </c>
      <c r="J44" s="83">
        <v>0</v>
      </c>
      <c r="K44" s="83">
        <v>0</v>
      </c>
      <c r="L44" s="79">
        <f t="shared" si="0"/>
        <v>6</v>
      </c>
      <c r="M44" s="76">
        <v>45</v>
      </c>
      <c r="N44" s="86">
        <f t="shared" si="1"/>
        <v>13.333333333333334</v>
      </c>
      <c r="O44" s="47" t="s">
        <v>250</v>
      </c>
    </row>
    <row r="45" spans="1:15" ht="25.5" x14ac:dyDescent="0.2">
      <c r="A45" s="60">
        <v>30</v>
      </c>
      <c r="B45" s="170" t="s">
        <v>139</v>
      </c>
      <c r="C45" s="11" t="s">
        <v>16</v>
      </c>
      <c r="D45" s="11" t="s">
        <v>20</v>
      </c>
      <c r="E45" s="173" t="s">
        <v>141</v>
      </c>
      <c r="F45" s="12">
        <v>6</v>
      </c>
      <c r="G45" s="83" t="s">
        <v>98</v>
      </c>
      <c r="H45" s="83">
        <v>5</v>
      </c>
      <c r="I45" s="83">
        <v>4</v>
      </c>
      <c r="J45" s="83">
        <v>1</v>
      </c>
      <c r="K45" s="83">
        <v>0</v>
      </c>
      <c r="L45" s="79">
        <f t="shared" si="0"/>
        <v>10</v>
      </c>
      <c r="M45" s="76">
        <v>45</v>
      </c>
      <c r="N45" s="86">
        <f t="shared" si="1"/>
        <v>22.222222222222221</v>
      </c>
      <c r="O45" s="47" t="s">
        <v>250</v>
      </c>
    </row>
    <row r="46" spans="1:15" ht="25.5" x14ac:dyDescent="0.2">
      <c r="A46" s="60">
        <v>31</v>
      </c>
      <c r="B46" s="170" t="s">
        <v>255</v>
      </c>
      <c r="C46" s="11" t="s">
        <v>16</v>
      </c>
      <c r="D46" s="11" t="s">
        <v>20</v>
      </c>
      <c r="E46" s="173" t="s">
        <v>145</v>
      </c>
      <c r="F46" s="12">
        <v>6</v>
      </c>
      <c r="G46" s="83" t="s">
        <v>98</v>
      </c>
      <c r="H46" s="83">
        <v>7</v>
      </c>
      <c r="I46" s="83">
        <v>6</v>
      </c>
      <c r="J46" s="83">
        <v>3</v>
      </c>
      <c r="K46" s="83">
        <v>0</v>
      </c>
      <c r="L46" s="79">
        <f t="shared" si="0"/>
        <v>16</v>
      </c>
      <c r="M46" s="76">
        <v>45</v>
      </c>
      <c r="N46" s="86">
        <f t="shared" si="1"/>
        <v>35.555555555555557</v>
      </c>
      <c r="O46" s="64" t="s">
        <v>250</v>
      </c>
    </row>
    <row r="47" spans="1:15" ht="25.5" x14ac:dyDescent="0.2">
      <c r="A47" s="60">
        <v>32</v>
      </c>
      <c r="B47" s="170" t="s">
        <v>256</v>
      </c>
      <c r="C47" s="11" t="s">
        <v>16</v>
      </c>
      <c r="D47" s="11" t="s">
        <v>20</v>
      </c>
      <c r="E47" s="173" t="s">
        <v>141</v>
      </c>
      <c r="F47" s="12">
        <v>6</v>
      </c>
      <c r="G47" s="83" t="s">
        <v>257</v>
      </c>
      <c r="H47" s="83">
        <v>8</v>
      </c>
      <c r="I47" s="83">
        <v>2</v>
      </c>
      <c r="J47" s="83">
        <v>0</v>
      </c>
      <c r="K47" s="83">
        <v>0</v>
      </c>
      <c r="L47" s="79">
        <f t="shared" si="0"/>
        <v>10</v>
      </c>
      <c r="M47" s="76">
        <v>45</v>
      </c>
      <c r="N47" s="79">
        <f t="shared" si="1"/>
        <v>22.222222222222221</v>
      </c>
      <c r="O47" s="64" t="s">
        <v>250</v>
      </c>
    </row>
    <row r="50" spans="2:7" ht="15" x14ac:dyDescent="0.25">
      <c r="B50" s="36" t="s">
        <v>7</v>
      </c>
      <c r="C50" s="68"/>
      <c r="D50" s="68"/>
      <c r="E50" s="69"/>
      <c r="F50" s="68"/>
      <c r="G50" s="68"/>
    </row>
    <row r="51" spans="2:7" ht="15" x14ac:dyDescent="0.25">
      <c r="B51" s="36" t="s">
        <v>9</v>
      </c>
      <c r="C51" s="35"/>
      <c r="D51" s="35"/>
      <c r="E51" s="37"/>
      <c r="F51" s="35"/>
      <c r="G51" s="35"/>
    </row>
    <row r="52" spans="2:7" ht="15" x14ac:dyDescent="0.2">
      <c r="B52" s="36"/>
      <c r="C52" s="70"/>
      <c r="D52" s="70"/>
      <c r="E52" s="36"/>
      <c r="F52" s="70"/>
      <c r="G52" s="68"/>
    </row>
    <row r="53" spans="2:7" ht="15" x14ac:dyDescent="0.2">
      <c r="B53" s="36"/>
      <c r="C53" s="70"/>
      <c r="D53" s="70"/>
      <c r="E53" s="36"/>
      <c r="F53" s="70"/>
      <c r="G53" s="68"/>
    </row>
    <row r="54" spans="2:7" ht="15" x14ac:dyDescent="0.2">
      <c r="B54" s="36"/>
      <c r="C54" s="70"/>
      <c r="D54" s="70"/>
      <c r="E54" s="36"/>
      <c r="F54" s="70"/>
      <c r="G54" s="68"/>
    </row>
    <row r="55" spans="2:7" ht="15" x14ac:dyDescent="0.2">
      <c r="B55" s="36"/>
      <c r="C55" s="70"/>
      <c r="D55" s="70"/>
      <c r="E55" s="36"/>
      <c r="F55" s="70"/>
      <c r="G55" s="68"/>
    </row>
    <row r="56" spans="2:7" ht="15" x14ac:dyDescent="0.2">
      <c r="B56" s="36"/>
      <c r="C56" s="70"/>
      <c r="D56" s="70"/>
      <c r="E56" s="36"/>
      <c r="F56" s="70"/>
      <c r="G56" s="68"/>
    </row>
    <row r="57" spans="2:7" ht="15" x14ac:dyDescent="0.2">
      <c r="B57" s="36"/>
      <c r="C57" s="70"/>
      <c r="D57" s="70"/>
      <c r="E57" s="36"/>
      <c r="F57" s="70"/>
      <c r="G57" s="68"/>
    </row>
    <row r="58" spans="2:7" ht="15" x14ac:dyDescent="0.2">
      <c r="B58" s="36"/>
      <c r="C58" s="70"/>
      <c r="D58" s="70"/>
      <c r="E58" s="36"/>
      <c r="F58" s="70"/>
      <c r="G58" s="68"/>
    </row>
    <row r="59" spans="2:7" ht="15" x14ac:dyDescent="0.2">
      <c r="B59" s="36"/>
      <c r="C59" s="70"/>
      <c r="D59" s="70"/>
      <c r="E59" s="36"/>
      <c r="F59" s="70"/>
      <c r="G59" s="68"/>
    </row>
    <row r="60" spans="2:7" ht="15" x14ac:dyDescent="0.2">
      <c r="B60" s="36"/>
      <c r="C60" s="70"/>
      <c r="D60" s="70"/>
      <c r="E60" s="36"/>
      <c r="F60" s="70"/>
      <c r="G60" s="68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5"/>
  <sheetViews>
    <sheetView zoomScale="85" zoomScaleNormal="85" workbookViewId="0">
      <selection activeCell="S24" sqref="S24"/>
    </sheetView>
  </sheetViews>
  <sheetFormatPr defaultRowHeight="12.75" x14ac:dyDescent="0.2"/>
  <cols>
    <col min="1" max="1" width="7.1640625" style="42" customWidth="1"/>
    <col min="2" max="2" width="14.5" style="48" customWidth="1"/>
    <col min="3" max="3" width="15.1640625" style="42" customWidth="1"/>
    <col min="4" max="4" width="21.33203125" style="42" customWidth="1"/>
    <col min="5" max="5" width="12.83203125" style="42" customWidth="1"/>
    <col min="6" max="6" width="14.33203125" style="42" customWidth="1"/>
    <col min="7" max="7" width="30.83203125" style="48" customWidth="1"/>
    <col min="8" max="8" width="12" style="84" customWidth="1"/>
    <col min="9" max="9" width="10.5" style="84" customWidth="1"/>
    <col min="10" max="10" width="11.6640625" style="84" customWidth="1"/>
    <col min="11" max="11" width="10.83203125" style="84" customWidth="1"/>
    <col min="12" max="12" width="13" style="84" customWidth="1"/>
    <col min="13" max="13" width="20.6640625" style="87" customWidth="1"/>
    <col min="14" max="14" width="17" style="87" customWidth="1"/>
    <col min="15" max="15" width="17.33203125" style="48" customWidth="1"/>
    <col min="16" max="16384" width="9.33203125" style="42"/>
  </cols>
  <sheetData>
    <row r="3" spans="1:15" x14ac:dyDescent="0.2">
      <c r="A3" s="206" t="s">
        <v>285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5" x14ac:dyDescent="0.2">
      <c r="A4" s="161"/>
      <c r="B4" s="49"/>
      <c r="C4" s="161"/>
      <c r="D4" s="161"/>
      <c r="E4" s="161"/>
      <c r="F4" s="161"/>
      <c r="G4" s="161"/>
      <c r="H4" s="88"/>
      <c r="I4" s="88"/>
      <c r="J4" s="88"/>
      <c r="K4" s="88"/>
      <c r="L4" s="88"/>
      <c r="M4" s="88"/>
      <c r="N4" s="88"/>
      <c r="O4" s="49"/>
    </row>
    <row r="5" spans="1:15" x14ac:dyDescent="0.2">
      <c r="A5" s="207" t="s">
        <v>284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5" x14ac:dyDescent="0.2">
      <c r="A6" s="207" t="s">
        <v>254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</row>
    <row r="7" spans="1:15" x14ac:dyDescent="0.2">
      <c r="A7" s="204" t="s">
        <v>277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5" x14ac:dyDescent="0.2">
      <c r="A8" s="208" t="s">
        <v>19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ht="12.75" customHeight="1" x14ac:dyDescent="0.2">
      <c r="A9" s="197" t="s">
        <v>280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ht="12.75" customHeight="1" x14ac:dyDescent="0.2">
      <c r="A10" s="197" t="s">
        <v>270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ht="12.75" customHeight="1" x14ac:dyDescent="0.2">
      <c r="A11" s="197" t="s">
        <v>271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ht="12.75" customHeight="1" x14ac:dyDescent="0.2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x14ac:dyDescent="0.2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5" ht="13.5" thickBot="1" x14ac:dyDescent="0.25">
      <c r="A14" s="2"/>
      <c r="B14" s="34"/>
      <c r="C14" s="34"/>
      <c r="D14" s="2"/>
      <c r="E14" s="2"/>
      <c r="F14" s="2"/>
      <c r="G14" s="34"/>
      <c r="H14" s="74"/>
      <c r="I14" s="74"/>
      <c r="J14" s="74"/>
      <c r="K14" s="74"/>
      <c r="L14" s="74"/>
      <c r="M14" s="85"/>
      <c r="N14" s="85"/>
      <c r="O14" s="34"/>
    </row>
    <row r="15" spans="1:15" ht="51" x14ac:dyDescent="0.2">
      <c r="A15" s="176" t="s">
        <v>0</v>
      </c>
      <c r="B15" s="177" t="s">
        <v>1</v>
      </c>
      <c r="C15" s="179" t="s">
        <v>15</v>
      </c>
      <c r="D15" s="180" t="s">
        <v>2</v>
      </c>
      <c r="E15" s="181" t="s">
        <v>17</v>
      </c>
      <c r="F15" s="181" t="s">
        <v>18</v>
      </c>
      <c r="G15" s="180" t="s">
        <v>3</v>
      </c>
      <c r="H15" s="182" t="s">
        <v>10</v>
      </c>
      <c r="I15" s="178" t="s">
        <v>11</v>
      </c>
      <c r="J15" s="178" t="s">
        <v>12</v>
      </c>
      <c r="K15" s="183" t="s">
        <v>13</v>
      </c>
      <c r="L15" s="178" t="s">
        <v>4</v>
      </c>
      <c r="M15" s="178" t="s">
        <v>5</v>
      </c>
      <c r="N15" s="178" t="s">
        <v>6</v>
      </c>
      <c r="O15" s="184" t="s">
        <v>14</v>
      </c>
    </row>
    <row r="16" spans="1:15" ht="25.5" x14ac:dyDescent="0.2">
      <c r="A16" s="19">
        <v>1</v>
      </c>
      <c r="B16" s="170" t="s">
        <v>198</v>
      </c>
      <c r="C16" s="58" t="s">
        <v>16</v>
      </c>
      <c r="D16" s="58" t="s">
        <v>20</v>
      </c>
      <c r="E16" s="171" t="s">
        <v>239</v>
      </c>
      <c r="F16" s="19">
        <v>7</v>
      </c>
      <c r="G16" s="171" t="s">
        <v>94</v>
      </c>
      <c r="H16" s="78">
        <v>5</v>
      </c>
      <c r="I16" s="78">
        <v>9</v>
      </c>
      <c r="J16" s="78">
        <v>20</v>
      </c>
      <c r="K16" s="79">
        <v>10</v>
      </c>
      <c r="L16" s="79">
        <f t="shared" ref="L16:L52" si="0">(H16+I16+J16+K16)</f>
        <v>44</v>
      </c>
      <c r="M16" s="79">
        <v>60</v>
      </c>
      <c r="N16" s="79">
        <f t="shared" ref="N16:N52" si="1">(L16*100/M16)</f>
        <v>73.333333333333329</v>
      </c>
      <c r="O16" s="30" t="s">
        <v>249</v>
      </c>
    </row>
    <row r="17" spans="1:15" ht="25.5" x14ac:dyDescent="0.2">
      <c r="A17" s="19">
        <v>21</v>
      </c>
      <c r="B17" s="170" t="s">
        <v>218</v>
      </c>
      <c r="C17" s="58" t="s">
        <v>16</v>
      </c>
      <c r="D17" s="58" t="s">
        <v>20</v>
      </c>
      <c r="E17" s="171" t="s">
        <v>241</v>
      </c>
      <c r="F17" s="19">
        <v>7</v>
      </c>
      <c r="G17" s="171" t="s">
        <v>96</v>
      </c>
      <c r="H17" s="81">
        <v>7</v>
      </c>
      <c r="I17" s="81">
        <v>10</v>
      </c>
      <c r="J17" s="81">
        <v>17</v>
      </c>
      <c r="K17" s="82">
        <v>10</v>
      </c>
      <c r="L17" s="79">
        <f>(H17+I17+J17+K17)</f>
        <v>44</v>
      </c>
      <c r="M17" s="79">
        <v>60</v>
      </c>
      <c r="N17" s="79">
        <f>(L17*100/M17)</f>
        <v>73.333333333333329</v>
      </c>
      <c r="O17" s="52" t="s">
        <v>249</v>
      </c>
    </row>
    <row r="18" spans="1:15" ht="25.5" x14ac:dyDescent="0.2">
      <c r="A18" s="19">
        <v>15</v>
      </c>
      <c r="B18" s="170" t="s">
        <v>212</v>
      </c>
      <c r="C18" s="58" t="s">
        <v>16</v>
      </c>
      <c r="D18" s="58" t="s">
        <v>20</v>
      </c>
      <c r="E18" s="171" t="s">
        <v>241</v>
      </c>
      <c r="F18" s="19">
        <v>7</v>
      </c>
      <c r="G18" s="171" t="s">
        <v>238</v>
      </c>
      <c r="H18" s="81">
        <v>7</v>
      </c>
      <c r="I18" s="81">
        <v>5</v>
      </c>
      <c r="J18" s="81">
        <v>19</v>
      </c>
      <c r="K18" s="82">
        <v>8</v>
      </c>
      <c r="L18" s="79">
        <f>(H18+I18+J18+K18)</f>
        <v>39</v>
      </c>
      <c r="M18" s="79">
        <v>60</v>
      </c>
      <c r="N18" s="79">
        <f>(L18*100/M18)</f>
        <v>65</v>
      </c>
      <c r="O18" s="52" t="s">
        <v>249</v>
      </c>
    </row>
    <row r="19" spans="1:15" ht="25.5" x14ac:dyDescent="0.2">
      <c r="A19" s="19">
        <v>13</v>
      </c>
      <c r="B19" s="170" t="s">
        <v>210</v>
      </c>
      <c r="C19" s="58" t="s">
        <v>16</v>
      </c>
      <c r="D19" s="58" t="s">
        <v>20</v>
      </c>
      <c r="E19" s="171" t="s">
        <v>241</v>
      </c>
      <c r="F19" s="19">
        <v>7</v>
      </c>
      <c r="G19" s="171" t="s">
        <v>238</v>
      </c>
      <c r="H19" s="78">
        <v>7</v>
      </c>
      <c r="I19" s="78">
        <v>5</v>
      </c>
      <c r="J19" s="78">
        <v>15</v>
      </c>
      <c r="K19" s="79">
        <v>6</v>
      </c>
      <c r="L19" s="79">
        <f>(H19+I19+J19+K19)</f>
        <v>33</v>
      </c>
      <c r="M19" s="79">
        <v>60</v>
      </c>
      <c r="N19" s="79">
        <f>(L19*100/M19)</f>
        <v>55</v>
      </c>
      <c r="O19" s="30" t="s">
        <v>249</v>
      </c>
    </row>
    <row r="20" spans="1:15" ht="25.5" x14ac:dyDescent="0.2">
      <c r="A20" s="19">
        <v>2</v>
      </c>
      <c r="B20" s="170" t="s">
        <v>199</v>
      </c>
      <c r="C20" s="58" t="s">
        <v>16</v>
      </c>
      <c r="D20" s="58" t="s">
        <v>20</v>
      </c>
      <c r="E20" s="171" t="s">
        <v>239</v>
      </c>
      <c r="F20" s="19">
        <v>7</v>
      </c>
      <c r="G20" s="171" t="s">
        <v>94</v>
      </c>
      <c r="H20" s="78">
        <v>11</v>
      </c>
      <c r="I20" s="78">
        <v>3</v>
      </c>
      <c r="J20" s="78">
        <v>10</v>
      </c>
      <c r="K20" s="79">
        <v>0</v>
      </c>
      <c r="L20" s="79">
        <f t="shared" si="0"/>
        <v>24</v>
      </c>
      <c r="M20" s="79">
        <v>60</v>
      </c>
      <c r="N20" s="79">
        <f t="shared" si="1"/>
        <v>40</v>
      </c>
      <c r="O20" s="19" t="s">
        <v>250</v>
      </c>
    </row>
    <row r="21" spans="1:15" ht="25.5" x14ac:dyDescent="0.2">
      <c r="A21" s="19">
        <v>3</v>
      </c>
      <c r="B21" s="170" t="s">
        <v>200</v>
      </c>
      <c r="C21" s="58" t="s">
        <v>16</v>
      </c>
      <c r="D21" s="58" t="s">
        <v>20</v>
      </c>
      <c r="E21" s="171" t="s">
        <v>239</v>
      </c>
      <c r="F21" s="19">
        <v>7</v>
      </c>
      <c r="G21" s="171" t="s">
        <v>94</v>
      </c>
      <c r="H21" s="81">
        <v>11</v>
      </c>
      <c r="I21" s="81">
        <v>3</v>
      </c>
      <c r="J21" s="81">
        <v>11</v>
      </c>
      <c r="K21" s="82">
        <v>0</v>
      </c>
      <c r="L21" s="79">
        <f t="shared" si="0"/>
        <v>25</v>
      </c>
      <c r="M21" s="79">
        <v>60</v>
      </c>
      <c r="N21" s="79">
        <f t="shared" si="1"/>
        <v>41.666666666666664</v>
      </c>
      <c r="O21" s="19" t="s">
        <v>250</v>
      </c>
    </row>
    <row r="22" spans="1:15" ht="25.5" x14ac:dyDescent="0.2">
      <c r="A22" s="19">
        <v>4</v>
      </c>
      <c r="B22" s="170" t="s">
        <v>201</v>
      </c>
      <c r="C22" s="58" t="s">
        <v>16</v>
      </c>
      <c r="D22" s="58" t="s">
        <v>20</v>
      </c>
      <c r="E22" s="171" t="s">
        <v>240</v>
      </c>
      <c r="F22" s="19">
        <v>7</v>
      </c>
      <c r="G22" s="171" t="s">
        <v>94</v>
      </c>
      <c r="H22" s="78">
        <v>7</v>
      </c>
      <c r="I22" s="78">
        <v>1</v>
      </c>
      <c r="J22" s="78">
        <v>2</v>
      </c>
      <c r="K22" s="79">
        <v>6</v>
      </c>
      <c r="L22" s="79">
        <f t="shared" si="0"/>
        <v>16</v>
      </c>
      <c r="M22" s="79">
        <v>60</v>
      </c>
      <c r="N22" s="79">
        <f t="shared" si="1"/>
        <v>26.666666666666668</v>
      </c>
      <c r="O22" s="19" t="s">
        <v>250</v>
      </c>
    </row>
    <row r="23" spans="1:15" ht="25.5" x14ac:dyDescent="0.2">
      <c r="A23" s="19">
        <v>5</v>
      </c>
      <c r="B23" s="170" t="s">
        <v>202</v>
      </c>
      <c r="C23" s="58" t="s">
        <v>16</v>
      </c>
      <c r="D23" s="58" t="s">
        <v>20</v>
      </c>
      <c r="E23" s="171" t="s">
        <v>239</v>
      </c>
      <c r="F23" s="19">
        <v>7</v>
      </c>
      <c r="G23" s="171" t="s">
        <v>237</v>
      </c>
      <c r="H23" s="81">
        <v>5</v>
      </c>
      <c r="I23" s="81">
        <v>2</v>
      </c>
      <c r="J23" s="81">
        <v>8</v>
      </c>
      <c r="K23" s="82">
        <v>0</v>
      </c>
      <c r="L23" s="79">
        <f t="shared" si="0"/>
        <v>15</v>
      </c>
      <c r="M23" s="79">
        <v>60</v>
      </c>
      <c r="N23" s="79">
        <f t="shared" si="1"/>
        <v>25</v>
      </c>
      <c r="O23" s="45" t="s">
        <v>250</v>
      </c>
    </row>
    <row r="24" spans="1:15" ht="25.5" x14ac:dyDescent="0.2">
      <c r="A24" s="19">
        <v>6</v>
      </c>
      <c r="B24" s="170" t="s">
        <v>203</v>
      </c>
      <c r="C24" s="58" t="s">
        <v>16</v>
      </c>
      <c r="D24" s="58" t="s">
        <v>20</v>
      </c>
      <c r="E24" s="171" t="s">
        <v>239</v>
      </c>
      <c r="F24" s="19">
        <v>7</v>
      </c>
      <c r="G24" s="171" t="s">
        <v>237</v>
      </c>
      <c r="H24" s="78">
        <v>7</v>
      </c>
      <c r="I24" s="78">
        <v>4</v>
      </c>
      <c r="J24" s="78">
        <v>2</v>
      </c>
      <c r="K24" s="79">
        <v>0</v>
      </c>
      <c r="L24" s="79">
        <f t="shared" si="0"/>
        <v>13</v>
      </c>
      <c r="M24" s="79">
        <v>60</v>
      </c>
      <c r="N24" s="79">
        <f t="shared" si="1"/>
        <v>21.666666666666668</v>
      </c>
      <c r="O24" s="19" t="s">
        <v>250</v>
      </c>
    </row>
    <row r="25" spans="1:15" ht="25.5" x14ac:dyDescent="0.2">
      <c r="A25" s="19">
        <v>7</v>
      </c>
      <c r="B25" s="170" t="s">
        <v>204</v>
      </c>
      <c r="C25" s="58" t="s">
        <v>16</v>
      </c>
      <c r="D25" s="58" t="s">
        <v>20</v>
      </c>
      <c r="E25" s="171" t="s">
        <v>239</v>
      </c>
      <c r="F25" s="19">
        <v>7</v>
      </c>
      <c r="G25" s="171" t="s">
        <v>237</v>
      </c>
      <c r="H25" s="78">
        <v>4</v>
      </c>
      <c r="I25" s="78">
        <v>2</v>
      </c>
      <c r="J25" s="78">
        <v>8</v>
      </c>
      <c r="K25" s="79">
        <v>0</v>
      </c>
      <c r="L25" s="79">
        <f t="shared" si="0"/>
        <v>14</v>
      </c>
      <c r="M25" s="79">
        <v>60</v>
      </c>
      <c r="N25" s="79">
        <f t="shared" si="1"/>
        <v>23.333333333333332</v>
      </c>
      <c r="O25" s="19" t="s">
        <v>250</v>
      </c>
    </row>
    <row r="26" spans="1:15" ht="25.5" x14ac:dyDescent="0.2">
      <c r="A26" s="19">
        <v>8</v>
      </c>
      <c r="B26" s="170" t="s">
        <v>205</v>
      </c>
      <c r="C26" s="58" t="s">
        <v>16</v>
      </c>
      <c r="D26" s="58" t="s">
        <v>20</v>
      </c>
      <c r="E26" s="171" t="s">
        <v>239</v>
      </c>
      <c r="F26" s="19">
        <v>7</v>
      </c>
      <c r="G26" s="171" t="s">
        <v>237</v>
      </c>
      <c r="H26" s="78">
        <v>7</v>
      </c>
      <c r="I26" s="78">
        <v>4</v>
      </c>
      <c r="J26" s="78">
        <v>6</v>
      </c>
      <c r="K26" s="79">
        <v>3</v>
      </c>
      <c r="L26" s="79">
        <f t="shared" si="0"/>
        <v>20</v>
      </c>
      <c r="M26" s="79">
        <v>60</v>
      </c>
      <c r="N26" s="79">
        <f t="shared" si="1"/>
        <v>33.333333333333336</v>
      </c>
      <c r="O26" s="19" t="s">
        <v>250</v>
      </c>
    </row>
    <row r="27" spans="1:15" ht="25.5" x14ac:dyDescent="0.2">
      <c r="A27" s="19">
        <v>9</v>
      </c>
      <c r="B27" s="170" t="s">
        <v>206</v>
      </c>
      <c r="C27" s="58" t="s">
        <v>16</v>
      </c>
      <c r="D27" s="58" t="s">
        <v>20</v>
      </c>
      <c r="E27" s="171" t="s">
        <v>239</v>
      </c>
      <c r="F27" s="19">
        <v>7</v>
      </c>
      <c r="G27" s="171" t="s">
        <v>237</v>
      </c>
      <c r="H27" s="78">
        <v>5</v>
      </c>
      <c r="I27" s="78">
        <v>3</v>
      </c>
      <c r="J27" s="78">
        <v>8</v>
      </c>
      <c r="K27" s="79">
        <v>0</v>
      </c>
      <c r="L27" s="79">
        <f t="shared" si="0"/>
        <v>16</v>
      </c>
      <c r="M27" s="79">
        <v>60</v>
      </c>
      <c r="N27" s="79">
        <f t="shared" si="1"/>
        <v>26.666666666666668</v>
      </c>
      <c r="O27" s="19" t="s">
        <v>250</v>
      </c>
    </row>
    <row r="28" spans="1:15" ht="25.5" x14ac:dyDescent="0.2">
      <c r="A28" s="19">
        <v>10</v>
      </c>
      <c r="B28" s="170" t="s">
        <v>207</v>
      </c>
      <c r="C28" s="58" t="s">
        <v>16</v>
      </c>
      <c r="D28" s="58" t="s">
        <v>20</v>
      </c>
      <c r="E28" s="171" t="s">
        <v>239</v>
      </c>
      <c r="F28" s="19">
        <v>7</v>
      </c>
      <c r="G28" s="171" t="s">
        <v>237</v>
      </c>
      <c r="H28" s="78">
        <v>3</v>
      </c>
      <c r="I28" s="78">
        <v>1</v>
      </c>
      <c r="J28" s="78">
        <v>0</v>
      </c>
      <c r="K28" s="79">
        <v>0</v>
      </c>
      <c r="L28" s="79">
        <f t="shared" si="0"/>
        <v>4</v>
      </c>
      <c r="M28" s="79">
        <v>60</v>
      </c>
      <c r="N28" s="79">
        <f t="shared" si="1"/>
        <v>6.666666666666667</v>
      </c>
      <c r="O28" s="19" t="s">
        <v>250</v>
      </c>
    </row>
    <row r="29" spans="1:15" ht="25.5" x14ac:dyDescent="0.2">
      <c r="A29" s="19">
        <v>11</v>
      </c>
      <c r="B29" s="170" t="s">
        <v>208</v>
      </c>
      <c r="C29" s="58" t="s">
        <v>16</v>
      </c>
      <c r="D29" s="58" t="s">
        <v>20</v>
      </c>
      <c r="E29" s="171" t="s">
        <v>239</v>
      </c>
      <c r="F29" s="19">
        <v>7</v>
      </c>
      <c r="G29" s="171" t="s">
        <v>237</v>
      </c>
      <c r="H29" s="78">
        <v>5</v>
      </c>
      <c r="I29" s="78">
        <v>2</v>
      </c>
      <c r="J29" s="78">
        <v>6</v>
      </c>
      <c r="K29" s="79">
        <v>0</v>
      </c>
      <c r="L29" s="79">
        <f t="shared" si="0"/>
        <v>13</v>
      </c>
      <c r="M29" s="79">
        <v>60</v>
      </c>
      <c r="N29" s="79">
        <f t="shared" si="1"/>
        <v>21.666666666666668</v>
      </c>
      <c r="O29" s="19" t="s">
        <v>250</v>
      </c>
    </row>
    <row r="30" spans="1:15" ht="25.5" x14ac:dyDescent="0.2">
      <c r="A30" s="19">
        <v>12</v>
      </c>
      <c r="B30" s="170" t="s">
        <v>209</v>
      </c>
      <c r="C30" s="58" t="s">
        <v>16</v>
      </c>
      <c r="D30" s="58" t="s">
        <v>20</v>
      </c>
      <c r="E30" s="171" t="s">
        <v>239</v>
      </c>
      <c r="F30" s="19">
        <v>7</v>
      </c>
      <c r="G30" s="171" t="s">
        <v>237</v>
      </c>
      <c r="H30" s="81">
        <v>6</v>
      </c>
      <c r="I30" s="81">
        <v>2</v>
      </c>
      <c r="J30" s="81">
        <v>7</v>
      </c>
      <c r="K30" s="82">
        <v>0</v>
      </c>
      <c r="L30" s="79">
        <f t="shared" si="0"/>
        <v>15</v>
      </c>
      <c r="M30" s="79">
        <v>60</v>
      </c>
      <c r="N30" s="79">
        <f t="shared" si="1"/>
        <v>25</v>
      </c>
      <c r="O30" s="51" t="s">
        <v>250</v>
      </c>
    </row>
    <row r="31" spans="1:15" ht="25.5" x14ac:dyDescent="0.2">
      <c r="A31" s="19">
        <v>14</v>
      </c>
      <c r="B31" s="170" t="s">
        <v>211</v>
      </c>
      <c r="C31" s="58" t="s">
        <v>16</v>
      </c>
      <c r="D31" s="58" t="s">
        <v>20</v>
      </c>
      <c r="E31" s="171" t="s">
        <v>241</v>
      </c>
      <c r="F31" s="19">
        <v>7</v>
      </c>
      <c r="G31" s="171" t="s">
        <v>238</v>
      </c>
      <c r="H31" s="78">
        <v>8</v>
      </c>
      <c r="I31" s="78">
        <v>1</v>
      </c>
      <c r="J31" s="78">
        <v>9</v>
      </c>
      <c r="K31" s="79">
        <v>0</v>
      </c>
      <c r="L31" s="79">
        <f t="shared" si="0"/>
        <v>18</v>
      </c>
      <c r="M31" s="79">
        <v>60</v>
      </c>
      <c r="N31" s="79">
        <f t="shared" si="1"/>
        <v>30</v>
      </c>
      <c r="O31" s="19" t="s">
        <v>250</v>
      </c>
    </row>
    <row r="32" spans="1:15" ht="25.5" x14ac:dyDescent="0.2">
      <c r="A32" s="19">
        <v>16</v>
      </c>
      <c r="B32" s="170" t="s">
        <v>213</v>
      </c>
      <c r="C32" s="58" t="s">
        <v>16</v>
      </c>
      <c r="D32" s="58" t="s">
        <v>20</v>
      </c>
      <c r="E32" s="171" t="s">
        <v>241</v>
      </c>
      <c r="F32" s="19">
        <v>7</v>
      </c>
      <c r="G32" s="171" t="s">
        <v>238</v>
      </c>
      <c r="H32" s="81">
        <v>8</v>
      </c>
      <c r="I32" s="81">
        <v>2</v>
      </c>
      <c r="J32" s="81">
        <v>15</v>
      </c>
      <c r="K32" s="82">
        <v>0</v>
      </c>
      <c r="L32" s="79">
        <f t="shared" si="0"/>
        <v>25</v>
      </c>
      <c r="M32" s="79">
        <v>60</v>
      </c>
      <c r="N32" s="79">
        <f t="shared" si="1"/>
        <v>41.666666666666664</v>
      </c>
      <c r="O32" s="47" t="s">
        <v>250</v>
      </c>
    </row>
    <row r="33" spans="1:15" ht="25.5" x14ac:dyDescent="0.2">
      <c r="A33" s="19">
        <v>17</v>
      </c>
      <c r="B33" s="170" t="s">
        <v>214</v>
      </c>
      <c r="C33" s="58" t="s">
        <v>16</v>
      </c>
      <c r="D33" s="58" t="s">
        <v>20</v>
      </c>
      <c r="E33" s="171" t="s">
        <v>241</v>
      </c>
      <c r="F33" s="19">
        <v>7</v>
      </c>
      <c r="G33" s="171" t="s">
        <v>238</v>
      </c>
      <c r="H33" s="81">
        <v>7</v>
      </c>
      <c r="I33" s="81">
        <v>1</v>
      </c>
      <c r="J33" s="81">
        <v>8</v>
      </c>
      <c r="K33" s="82">
        <v>0</v>
      </c>
      <c r="L33" s="79">
        <f t="shared" si="0"/>
        <v>16</v>
      </c>
      <c r="M33" s="79">
        <v>60</v>
      </c>
      <c r="N33" s="79">
        <f t="shared" si="1"/>
        <v>26.666666666666668</v>
      </c>
      <c r="O33" s="47" t="s">
        <v>250</v>
      </c>
    </row>
    <row r="34" spans="1:15" ht="25.5" x14ac:dyDescent="0.2">
      <c r="A34" s="19">
        <v>18</v>
      </c>
      <c r="B34" s="170" t="s">
        <v>215</v>
      </c>
      <c r="C34" s="58" t="s">
        <v>16</v>
      </c>
      <c r="D34" s="58" t="s">
        <v>20</v>
      </c>
      <c r="E34" s="171" t="s">
        <v>241</v>
      </c>
      <c r="F34" s="19">
        <v>7</v>
      </c>
      <c r="G34" s="171" t="s">
        <v>238</v>
      </c>
      <c r="H34" s="81">
        <v>7</v>
      </c>
      <c r="I34" s="81">
        <v>2</v>
      </c>
      <c r="J34" s="81">
        <v>15</v>
      </c>
      <c r="K34" s="82">
        <v>0</v>
      </c>
      <c r="L34" s="79">
        <f t="shared" si="0"/>
        <v>24</v>
      </c>
      <c r="M34" s="79">
        <v>60</v>
      </c>
      <c r="N34" s="79">
        <f t="shared" si="1"/>
        <v>40</v>
      </c>
      <c r="O34" s="47" t="s">
        <v>250</v>
      </c>
    </row>
    <row r="35" spans="1:15" ht="25.5" x14ac:dyDescent="0.2">
      <c r="A35" s="19">
        <v>19</v>
      </c>
      <c r="B35" s="170" t="s">
        <v>216</v>
      </c>
      <c r="C35" s="58" t="s">
        <v>16</v>
      </c>
      <c r="D35" s="58" t="s">
        <v>20</v>
      </c>
      <c r="E35" s="171" t="s">
        <v>241</v>
      </c>
      <c r="F35" s="19">
        <v>7</v>
      </c>
      <c r="G35" s="171" t="s">
        <v>238</v>
      </c>
      <c r="H35" s="81">
        <v>1</v>
      </c>
      <c r="I35" s="81">
        <v>3</v>
      </c>
      <c r="J35" s="81">
        <v>1</v>
      </c>
      <c r="K35" s="82">
        <v>0</v>
      </c>
      <c r="L35" s="79">
        <f t="shared" si="0"/>
        <v>5</v>
      </c>
      <c r="M35" s="79">
        <v>60</v>
      </c>
      <c r="N35" s="79">
        <f t="shared" si="1"/>
        <v>8.3333333333333339</v>
      </c>
      <c r="O35" s="47" t="s">
        <v>250</v>
      </c>
    </row>
    <row r="36" spans="1:15" ht="25.5" x14ac:dyDescent="0.2">
      <c r="A36" s="19">
        <v>20</v>
      </c>
      <c r="B36" s="170" t="s">
        <v>217</v>
      </c>
      <c r="C36" s="58" t="s">
        <v>16</v>
      </c>
      <c r="D36" s="58" t="s">
        <v>20</v>
      </c>
      <c r="E36" s="171" t="s">
        <v>241</v>
      </c>
      <c r="F36" s="19">
        <v>7</v>
      </c>
      <c r="G36" s="171" t="s">
        <v>96</v>
      </c>
      <c r="H36" s="81">
        <v>6</v>
      </c>
      <c r="I36" s="81">
        <v>0</v>
      </c>
      <c r="J36" s="81">
        <v>8</v>
      </c>
      <c r="K36" s="82">
        <v>0</v>
      </c>
      <c r="L36" s="79">
        <f t="shared" si="0"/>
        <v>14</v>
      </c>
      <c r="M36" s="79">
        <v>60</v>
      </c>
      <c r="N36" s="79">
        <f t="shared" si="1"/>
        <v>23.333333333333332</v>
      </c>
      <c r="O36" s="47" t="s">
        <v>250</v>
      </c>
    </row>
    <row r="37" spans="1:15" ht="25.5" x14ac:dyDescent="0.2">
      <c r="A37" s="19">
        <v>22</v>
      </c>
      <c r="B37" s="170" t="s">
        <v>219</v>
      </c>
      <c r="C37" s="58" t="s">
        <v>16</v>
      </c>
      <c r="D37" s="58" t="s">
        <v>20</v>
      </c>
      <c r="E37" s="171" t="s">
        <v>241</v>
      </c>
      <c r="F37" s="19">
        <v>7</v>
      </c>
      <c r="G37" s="171" t="s">
        <v>96</v>
      </c>
      <c r="H37" s="81">
        <v>4</v>
      </c>
      <c r="I37" s="81">
        <v>2</v>
      </c>
      <c r="J37" s="81">
        <v>8</v>
      </c>
      <c r="K37" s="82">
        <v>0</v>
      </c>
      <c r="L37" s="79">
        <f t="shared" si="0"/>
        <v>14</v>
      </c>
      <c r="M37" s="79">
        <v>60</v>
      </c>
      <c r="N37" s="79">
        <f t="shared" si="1"/>
        <v>23.333333333333332</v>
      </c>
      <c r="O37" s="47" t="s">
        <v>250</v>
      </c>
    </row>
    <row r="38" spans="1:15" ht="25.5" x14ac:dyDescent="0.2">
      <c r="A38" s="19">
        <v>23</v>
      </c>
      <c r="B38" s="170" t="s">
        <v>220</v>
      </c>
      <c r="C38" s="58" t="s">
        <v>16</v>
      </c>
      <c r="D38" s="58" t="s">
        <v>20</v>
      </c>
      <c r="E38" s="171" t="s">
        <v>242</v>
      </c>
      <c r="F38" s="19">
        <v>7</v>
      </c>
      <c r="G38" s="171" t="s">
        <v>96</v>
      </c>
      <c r="H38" s="81">
        <v>5</v>
      </c>
      <c r="I38" s="81">
        <v>4</v>
      </c>
      <c r="J38" s="81">
        <v>11</v>
      </c>
      <c r="K38" s="82">
        <v>6</v>
      </c>
      <c r="L38" s="79">
        <f t="shared" si="0"/>
        <v>26</v>
      </c>
      <c r="M38" s="79">
        <v>60</v>
      </c>
      <c r="N38" s="79">
        <f t="shared" si="1"/>
        <v>43.333333333333336</v>
      </c>
      <c r="O38" s="47" t="s">
        <v>250</v>
      </c>
    </row>
    <row r="39" spans="1:15" ht="25.5" x14ac:dyDescent="0.2">
      <c r="A39" s="19">
        <v>24</v>
      </c>
      <c r="B39" s="170" t="s">
        <v>221</v>
      </c>
      <c r="C39" s="58" t="s">
        <v>16</v>
      </c>
      <c r="D39" s="58" t="s">
        <v>20</v>
      </c>
      <c r="E39" s="171" t="s">
        <v>242</v>
      </c>
      <c r="F39" s="19">
        <v>7</v>
      </c>
      <c r="G39" s="171" t="s">
        <v>96</v>
      </c>
      <c r="H39" s="81">
        <v>3</v>
      </c>
      <c r="I39" s="81">
        <v>3</v>
      </c>
      <c r="J39" s="81">
        <v>2</v>
      </c>
      <c r="K39" s="82">
        <v>0</v>
      </c>
      <c r="L39" s="79">
        <f t="shared" si="0"/>
        <v>8</v>
      </c>
      <c r="M39" s="79">
        <v>60</v>
      </c>
      <c r="N39" s="79">
        <f t="shared" si="1"/>
        <v>13.333333333333334</v>
      </c>
      <c r="O39" s="47" t="s">
        <v>250</v>
      </c>
    </row>
    <row r="40" spans="1:15" ht="25.5" x14ac:dyDescent="0.2">
      <c r="A40" s="19">
        <v>25</v>
      </c>
      <c r="B40" s="170" t="s">
        <v>222</v>
      </c>
      <c r="C40" s="58" t="s">
        <v>16</v>
      </c>
      <c r="D40" s="58" t="s">
        <v>20</v>
      </c>
      <c r="E40" s="172" t="s">
        <v>243</v>
      </c>
      <c r="F40" s="19">
        <v>7</v>
      </c>
      <c r="G40" s="171" t="s">
        <v>108</v>
      </c>
      <c r="H40" s="81">
        <v>6</v>
      </c>
      <c r="I40" s="81">
        <v>1</v>
      </c>
      <c r="J40" s="81">
        <v>8</v>
      </c>
      <c r="K40" s="82">
        <v>0</v>
      </c>
      <c r="L40" s="79">
        <f t="shared" si="0"/>
        <v>15</v>
      </c>
      <c r="M40" s="79">
        <v>60</v>
      </c>
      <c r="N40" s="79">
        <f t="shared" si="1"/>
        <v>25</v>
      </c>
      <c r="O40" s="47" t="s">
        <v>250</v>
      </c>
    </row>
    <row r="41" spans="1:15" ht="25.5" x14ac:dyDescent="0.2">
      <c r="A41" s="19">
        <v>26</v>
      </c>
      <c r="B41" s="170" t="s">
        <v>223</v>
      </c>
      <c r="C41" s="58" t="s">
        <v>16</v>
      </c>
      <c r="D41" s="58" t="s">
        <v>20</v>
      </c>
      <c r="E41" s="172" t="s">
        <v>243</v>
      </c>
      <c r="F41" s="19">
        <v>7</v>
      </c>
      <c r="G41" s="171" t="s">
        <v>108</v>
      </c>
      <c r="H41" s="81">
        <v>7</v>
      </c>
      <c r="I41" s="81">
        <v>2</v>
      </c>
      <c r="J41" s="81">
        <v>6</v>
      </c>
      <c r="K41" s="82">
        <v>0</v>
      </c>
      <c r="L41" s="79">
        <f t="shared" si="0"/>
        <v>15</v>
      </c>
      <c r="M41" s="79">
        <v>60</v>
      </c>
      <c r="N41" s="79">
        <f t="shared" si="1"/>
        <v>25</v>
      </c>
      <c r="O41" s="47" t="s">
        <v>250</v>
      </c>
    </row>
    <row r="42" spans="1:15" ht="25.5" x14ac:dyDescent="0.2">
      <c r="A42" s="19">
        <v>27</v>
      </c>
      <c r="B42" s="170" t="s">
        <v>224</v>
      </c>
      <c r="C42" s="58" t="s">
        <v>16</v>
      </c>
      <c r="D42" s="58" t="s">
        <v>20</v>
      </c>
      <c r="E42" s="172" t="s">
        <v>243</v>
      </c>
      <c r="F42" s="19">
        <v>7</v>
      </c>
      <c r="G42" s="171" t="s">
        <v>108</v>
      </c>
      <c r="H42" s="81">
        <v>3</v>
      </c>
      <c r="I42" s="81">
        <v>2</v>
      </c>
      <c r="J42" s="81">
        <v>3</v>
      </c>
      <c r="K42" s="82">
        <v>0</v>
      </c>
      <c r="L42" s="79">
        <f t="shared" si="0"/>
        <v>8</v>
      </c>
      <c r="M42" s="79">
        <v>60</v>
      </c>
      <c r="N42" s="79">
        <f t="shared" si="1"/>
        <v>13.333333333333334</v>
      </c>
      <c r="O42" s="47" t="s">
        <v>250</v>
      </c>
    </row>
    <row r="43" spans="1:15" ht="25.5" x14ac:dyDescent="0.2">
      <c r="A43" s="19">
        <v>28</v>
      </c>
      <c r="B43" s="170" t="s">
        <v>225</v>
      </c>
      <c r="C43" s="58" t="s">
        <v>16</v>
      </c>
      <c r="D43" s="58" t="s">
        <v>20</v>
      </c>
      <c r="E43" s="172" t="s">
        <v>243</v>
      </c>
      <c r="F43" s="19">
        <v>7</v>
      </c>
      <c r="G43" s="171" t="s">
        <v>108</v>
      </c>
      <c r="H43" s="81">
        <v>1</v>
      </c>
      <c r="I43" s="81">
        <v>2</v>
      </c>
      <c r="J43" s="81">
        <v>6</v>
      </c>
      <c r="K43" s="82">
        <v>0</v>
      </c>
      <c r="L43" s="79">
        <f t="shared" si="0"/>
        <v>9</v>
      </c>
      <c r="M43" s="79">
        <v>60</v>
      </c>
      <c r="N43" s="79">
        <f t="shared" si="1"/>
        <v>15</v>
      </c>
      <c r="O43" s="47" t="s">
        <v>250</v>
      </c>
    </row>
    <row r="44" spans="1:15" ht="25.5" x14ac:dyDescent="0.2">
      <c r="A44" s="19">
        <v>29</v>
      </c>
      <c r="B44" s="170" t="s">
        <v>226</v>
      </c>
      <c r="C44" s="58" t="s">
        <v>16</v>
      </c>
      <c r="D44" s="58" t="s">
        <v>20</v>
      </c>
      <c r="E44" s="172" t="s">
        <v>243</v>
      </c>
      <c r="F44" s="19">
        <v>7</v>
      </c>
      <c r="G44" s="171" t="s">
        <v>108</v>
      </c>
      <c r="H44" s="81">
        <v>3</v>
      </c>
      <c r="I44" s="81">
        <v>1</v>
      </c>
      <c r="J44" s="81">
        <v>5</v>
      </c>
      <c r="K44" s="82">
        <v>0</v>
      </c>
      <c r="L44" s="79">
        <f t="shared" si="0"/>
        <v>9</v>
      </c>
      <c r="M44" s="79">
        <v>60</v>
      </c>
      <c r="N44" s="79">
        <f t="shared" si="1"/>
        <v>15</v>
      </c>
      <c r="O44" s="47" t="s">
        <v>250</v>
      </c>
    </row>
    <row r="45" spans="1:15" ht="25.5" x14ac:dyDescent="0.2">
      <c r="A45" s="19">
        <v>30</v>
      </c>
      <c r="B45" s="170" t="s">
        <v>227</v>
      </c>
      <c r="C45" s="58" t="s">
        <v>16</v>
      </c>
      <c r="D45" s="58" t="s">
        <v>20</v>
      </c>
      <c r="E45" s="172" t="s">
        <v>243</v>
      </c>
      <c r="F45" s="19">
        <v>7</v>
      </c>
      <c r="G45" s="171" t="s">
        <v>108</v>
      </c>
      <c r="H45" s="81">
        <v>5</v>
      </c>
      <c r="I45" s="81">
        <v>2</v>
      </c>
      <c r="J45" s="81">
        <v>11</v>
      </c>
      <c r="K45" s="82">
        <v>0</v>
      </c>
      <c r="L45" s="79">
        <f t="shared" si="0"/>
        <v>18</v>
      </c>
      <c r="M45" s="79">
        <v>60</v>
      </c>
      <c r="N45" s="79">
        <f t="shared" si="1"/>
        <v>30</v>
      </c>
      <c r="O45" s="47" t="s">
        <v>250</v>
      </c>
    </row>
    <row r="46" spans="1:15" ht="25.5" x14ac:dyDescent="0.2">
      <c r="A46" s="19">
        <v>31</v>
      </c>
      <c r="B46" s="170" t="s">
        <v>228</v>
      </c>
      <c r="C46" s="58" t="s">
        <v>16</v>
      </c>
      <c r="D46" s="58" t="s">
        <v>20</v>
      </c>
      <c r="E46" s="172" t="s">
        <v>236</v>
      </c>
      <c r="F46" s="19">
        <v>7</v>
      </c>
      <c r="G46" s="171" t="s">
        <v>108</v>
      </c>
      <c r="H46" s="81">
        <v>5</v>
      </c>
      <c r="I46" s="81">
        <v>6</v>
      </c>
      <c r="J46" s="81">
        <v>11</v>
      </c>
      <c r="K46" s="82">
        <v>0</v>
      </c>
      <c r="L46" s="79">
        <f t="shared" si="0"/>
        <v>22</v>
      </c>
      <c r="M46" s="79">
        <v>60</v>
      </c>
      <c r="N46" s="79">
        <f t="shared" si="1"/>
        <v>36.666666666666664</v>
      </c>
      <c r="O46" s="47" t="s">
        <v>250</v>
      </c>
    </row>
    <row r="47" spans="1:15" ht="25.5" x14ac:dyDescent="0.2">
      <c r="A47" s="19">
        <v>32</v>
      </c>
      <c r="B47" s="170" t="s">
        <v>229</v>
      </c>
      <c r="C47" s="58" t="s">
        <v>16</v>
      </c>
      <c r="D47" s="58" t="s">
        <v>20</v>
      </c>
      <c r="E47" s="172" t="s">
        <v>236</v>
      </c>
      <c r="F47" s="19">
        <v>7</v>
      </c>
      <c r="G47" s="171" t="s">
        <v>108</v>
      </c>
      <c r="H47" s="83">
        <v>6</v>
      </c>
      <c r="I47" s="83">
        <v>6</v>
      </c>
      <c r="J47" s="83">
        <v>10</v>
      </c>
      <c r="K47" s="83">
        <v>0</v>
      </c>
      <c r="L47" s="79">
        <f t="shared" si="0"/>
        <v>22</v>
      </c>
      <c r="M47" s="79">
        <v>60</v>
      </c>
      <c r="N47" s="79">
        <f t="shared" si="1"/>
        <v>36.666666666666664</v>
      </c>
      <c r="O47" s="47" t="s">
        <v>250</v>
      </c>
    </row>
    <row r="48" spans="1:15" ht="25.5" x14ac:dyDescent="0.2">
      <c r="A48" s="19">
        <v>33</v>
      </c>
      <c r="B48" s="170" t="s">
        <v>230</v>
      </c>
      <c r="C48" s="58" t="s">
        <v>16</v>
      </c>
      <c r="D48" s="58" t="s">
        <v>20</v>
      </c>
      <c r="E48" s="172" t="s">
        <v>236</v>
      </c>
      <c r="F48" s="19">
        <v>7</v>
      </c>
      <c r="G48" s="171" t="s">
        <v>108</v>
      </c>
      <c r="H48" s="83">
        <v>6</v>
      </c>
      <c r="I48" s="83">
        <v>3</v>
      </c>
      <c r="J48" s="83">
        <v>13</v>
      </c>
      <c r="K48" s="83">
        <v>0</v>
      </c>
      <c r="L48" s="79">
        <f t="shared" si="0"/>
        <v>22</v>
      </c>
      <c r="M48" s="79">
        <v>60</v>
      </c>
      <c r="N48" s="79">
        <f t="shared" si="1"/>
        <v>36.666666666666664</v>
      </c>
      <c r="O48" s="47" t="s">
        <v>250</v>
      </c>
    </row>
    <row r="49" spans="1:15" ht="25.5" x14ac:dyDescent="0.2">
      <c r="A49" s="19">
        <v>34</v>
      </c>
      <c r="B49" s="170" t="s">
        <v>231</v>
      </c>
      <c r="C49" s="58" t="s">
        <v>16</v>
      </c>
      <c r="D49" s="58" t="s">
        <v>20</v>
      </c>
      <c r="E49" s="172" t="s">
        <v>236</v>
      </c>
      <c r="F49" s="19">
        <v>7</v>
      </c>
      <c r="G49" s="171" t="s">
        <v>108</v>
      </c>
      <c r="H49" s="83">
        <v>1</v>
      </c>
      <c r="I49" s="83">
        <v>1</v>
      </c>
      <c r="J49" s="83">
        <v>8</v>
      </c>
      <c r="K49" s="83">
        <v>0</v>
      </c>
      <c r="L49" s="79">
        <f t="shared" si="0"/>
        <v>10</v>
      </c>
      <c r="M49" s="79">
        <v>60</v>
      </c>
      <c r="N49" s="79">
        <f t="shared" si="1"/>
        <v>16.666666666666668</v>
      </c>
      <c r="O49" s="47" t="s">
        <v>250</v>
      </c>
    </row>
    <row r="50" spans="1:15" ht="25.5" x14ac:dyDescent="0.2">
      <c r="A50" s="19">
        <v>35</v>
      </c>
      <c r="B50" s="170" t="s">
        <v>232</v>
      </c>
      <c r="C50" s="58" t="s">
        <v>16</v>
      </c>
      <c r="D50" s="58" t="s">
        <v>20</v>
      </c>
      <c r="E50" s="172" t="s">
        <v>236</v>
      </c>
      <c r="F50" s="19">
        <v>7</v>
      </c>
      <c r="G50" s="171" t="s">
        <v>108</v>
      </c>
      <c r="H50" s="83">
        <v>1</v>
      </c>
      <c r="I50" s="83">
        <v>3</v>
      </c>
      <c r="J50" s="83">
        <v>6</v>
      </c>
      <c r="K50" s="83">
        <v>0</v>
      </c>
      <c r="L50" s="79">
        <f t="shared" si="0"/>
        <v>10</v>
      </c>
      <c r="M50" s="79">
        <v>60</v>
      </c>
      <c r="N50" s="79">
        <f t="shared" si="1"/>
        <v>16.666666666666668</v>
      </c>
      <c r="O50" s="47" t="s">
        <v>250</v>
      </c>
    </row>
    <row r="51" spans="1:15" ht="25.5" x14ac:dyDescent="0.2">
      <c r="A51" s="19">
        <v>36</v>
      </c>
      <c r="B51" s="170" t="s">
        <v>233</v>
      </c>
      <c r="C51" s="58" t="s">
        <v>16</v>
      </c>
      <c r="D51" s="58" t="s">
        <v>20</v>
      </c>
      <c r="E51" s="61" t="s">
        <v>235</v>
      </c>
      <c r="F51" s="19">
        <v>7</v>
      </c>
      <c r="G51" s="47" t="s">
        <v>97</v>
      </c>
      <c r="H51" s="83">
        <v>3</v>
      </c>
      <c r="I51" s="83">
        <v>2</v>
      </c>
      <c r="J51" s="83">
        <v>2</v>
      </c>
      <c r="K51" s="83">
        <v>0</v>
      </c>
      <c r="L51" s="79">
        <f t="shared" si="0"/>
        <v>7</v>
      </c>
      <c r="M51" s="79">
        <v>60</v>
      </c>
      <c r="N51" s="79">
        <f t="shared" si="1"/>
        <v>11.666666666666666</v>
      </c>
      <c r="O51" s="47" t="s">
        <v>250</v>
      </c>
    </row>
    <row r="52" spans="1:15" ht="25.5" x14ac:dyDescent="0.2">
      <c r="A52" s="19">
        <v>37</v>
      </c>
      <c r="B52" s="170" t="s">
        <v>234</v>
      </c>
      <c r="C52" s="58" t="s">
        <v>16</v>
      </c>
      <c r="D52" s="58" t="s">
        <v>20</v>
      </c>
      <c r="E52" s="61" t="s">
        <v>236</v>
      </c>
      <c r="F52" s="19">
        <v>7</v>
      </c>
      <c r="G52" s="171" t="s">
        <v>108</v>
      </c>
      <c r="H52" s="83">
        <v>8</v>
      </c>
      <c r="I52" s="83">
        <v>2</v>
      </c>
      <c r="J52" s="83">
        <v>5</v>
      </c>
      <c r="K52" s="83">
        <v>0</v>
      </c>
      <c r="L52" s="79">
        <f t="shared" si="0"/>
        <v>15</v>
      </c>
      <c r="M52" s="79">
        <v>60</v>
      </c>
      <c r="N52" s="79">
        <f t="shared" si="1"/>
        <v>25</v>
      </c>
      <c r="O52" s="47" t="s">
        <v>250</v>
      </c>
    </row>
    <row r="55" spans="1:15" ht="15" x14ac:dyDescent="0.25">
      <c r="B55" s="53" t="s">
        <v>7</v>
      </c>
      <c r="C55" s="38"/>
      <c r="D55" s="38"/>
      <c r="E55" s="39"/>
      <c r="F55" s="38"/>
      <c r="G55" s="97"/>
    </row>
    <row r="56" spans="1:15" ht="15" x14ac:dyDescent="0.25">
      <c r="B56" s="36" t="s">
        <v>9</v>
      </c>
      <c r="C56" s="35"/>
      <c r="D56" s="35"/>
      <c r="E56" s="37"/>
      <c r="F56" s="35"/>
      <c r="G56" s="37"/>
    </row>
    <row r="57" spans="1:15" ht="15" x14ac:dyDescent="0.2">
      <c r="B57" s="41"/>
      <c r="C57" s="40"/>
      <c r="D57" s="40"/>
      <c r="E57" s="41"/>
      <c r="F57" s="40"/>
      <c r="G57" s="97"/>
    </row>
    <row r="58" spans="1:15" ht="15" x14ac:dyDescent="0.2">
      <c r="B58" s="41"/>
      <c r="C58" s="40"/>
      <c r="D58" s="40"/>
      <c r="E58" s="41"/>
      <c r="F58" s="40"/>
      <c r="G58" s="97"/>
    </row>
    <row r="59" spans="1:15" ht="15" x14ac:dyDescent="0.2">
      <c r="B59" s="41"/>
      <c r="C59" s="40"/>
      <c r="D59" s="40"/>
      <c r="E59" s="41"/>
      <c r="F59" s="40"/>
      <c r="G59" s="97"/>
    </row>
    <row r="60" spans="1:15" ht="15" x14ac:dyDescent="0.2">
      <c r="B60" s="41"/>
      <c r="C60" s="40"/>
      <c r="D60" s="40"/>
      <c r="E60" s="41"/>
      <c r="F60" s="40"/>
      <c r="G60" s="97"/>
    </row>
    <row r="61" spans="1:15" ht="15" x14ac:dyDescent="0.2">
      <c r="B61" s="41"/>
      <c r="C61" s="40"/>
      <c r="D61" s="40"/>
      <c r="E61" s="41"/>
      <c r="F61" s="40"/>
      <c r="G61" s="97"/>
    </row>
    <row r="62" spans="1:15" ht="15" x14ac:dyDescent="0.2">
      <c r="B62" s="41"/>
      <c r="C62" s="40"/>
      <c r="D62" s="40"/>
      <c r="E62" s="41"/>
      <c r="F62" s="40"/>
      <c r="G62" s="97"/>
    </row>
    <row r="63" spans="1:15" ht="15" x14ac:dyDescent="0.2">
      <c r="B63" s="41"/>
      <c r="C63" s="40"/>
      <c r="D63" s="40"/>
      <c r="E63" s="41"/>
      <c r="F63" s="40"/>
      <c r="G63" s="97"/>
    </row>
    <row r="64" spans="1:15" ht="15" x14ac:dyDescent="0.2">
      <c r="B64" s="41"/>
      <c r="C64" s="40"/>
      <c r="D64" s="40"/>
      <c r="E64" s="41"/>
      <c r="F64" s="40"/>
      <c r="G64" s="97"/>
    </row>
    <row r="65" spans="2:7" ht="15" x14ac:dyDescent="0.2">
      <c r="B65" s="41"/>
      <c r="C65" s="40"/>
      <c r="D65" s="40"/>
      <c r="E65" s="41"/>
      <c r="F65" s="40"/>
      <c r="G65" s="97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8"/>
  <sheetViews>
    <sheetView zoomScale="85" zoomScaleNormal="85" workbookViewId="0">
      <selection activeCell="S25" sqref="S25"/>
    </sheetView>
  </sheetViews>
  <sheetFormatPr defaultRowHeight="12.75" x14ac:dyDescent="0.2"/>
  <cols>
    <col min="1" max="1" width="7.1640625" style="42" customWidth="1"/>
    <col min="2" max="2" width="14.5" style="48" customWidth="1"/>
    <col min="3" max="3" width="15.1640625" style="42" customWidth="1"/>
    <col min="4" max="4" width="21.33203125" style="42" customWidth="1"/>
    <col min="5" max="5" width="12.83203125" style="42" customWidth="1"/>
    <col min="6" max="6" width="14.33203125" style="42" customWidth="1"/>
    <col min="7" max="7" width="30.1640625" style="84" customWidth="1"/>
    <col min="8" max="8" width="12" style="84" customWidth="1"/>
    <col min="9" max="9" width="10.5" style="84" customWidth="1"/>
    <col min="10" max="10" width="11.6640625" style="84" customWidth="1"/>
    <col min="11" max="11" width="10.83203125" style="84" customWidth="1"/>
    <col min="12" max="12" width="13" style="84" customWidth="1"/>
    <col min="13" max="13" width="20.6640625" style="84" customWidth="1"/>
    <col min="14" max="14" width="17" style="84" customWidth="1"/>
    <col min="15" max="15" width="17.33203125" style="84" customWidth="1"/>
    <col min="16" max="16384" width="9.33203125" style="42"/>
  </cols>
  <sheetData>
    <row r="3" spans="1:15" x14ac:dyDescent="0.2">
      <c r="A3" s="202" t="s">
        <v>288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x14ac:dyDescent="0.2">
      <c r="A4" s="160"/>
      <c r="B4" s="46"/>
      <c r="C4" s="160"/>
      <c r="D4" s="160"/>
      <c r="E4" s="160"/>
      <c r="F4" s="160"/>
      <c r="G4" s="73"/>
      <c r="H4" s="73"/>
      <c r="I4" s="73"/>
      <c r="J4" s="73"/>
      <c r="K4" s="73"/>
      <c r="L4" s="73"/>
      <c r="M4" s="73"/>
      <c r="N4" s="73"/>
      <c r="O4" s="73"/>
    </row>
    <row r="5" spans="1:15" x14ac:dyDescent="0.2">
      <c r="A5" s="203" t="s">
        <v>286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1:15" x14ac:dyDescent="0.2">
      <c r="A6" s="203" t="s">
        <v>254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7" spans="1:15" x14ac:dyDescent="0.2">
      <c r="A7" s="204" t="s">
        <v>277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5" x14ac:dyDescent="0.2">
      <c r="A8" s="205" t="s">
        <v>19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</row>
    <row r="9" spans="1:15" ht="12.75" customHeight="1" x14ac:dyDescent="0.2">
      <c r="A9" s="197" t="s">
        <v>287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ht="12.75" customHeight="1" x14ac:dyDescent="0.2">
      <c r="A10" s="197" t="s">
        <v>270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ht="12.75" customHeight="1" x14ac:dyDescent="0.2">
      <c r="A11" s="197" t="s">
        <v>271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ht="12.75" customHeight="1" x14ac:dyDescent="0.2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x14ac:dyDescent="0.2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</row>
    <row r="14" spans="1:15" ht="13.5" thickBot="1" x14ac:dyDescent="0.25">
      <c r="A14" s="2"/>
      <c r="B14" s="34"/>
      <c r="C14" s="34"/>
      <c r="D14" s="2"/>
      <c r="E14" s="2"/>
      <c r="F14" s="2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51.75" thickBot="1" x14ac:dyDescent="0.25">
      <c r="A15" s="63" t="s">
        <v>0</v>
      </c>
      <c r="B15" s="59" t="s">
        <v>1</v>
      </c>
      <c r="C15" s="54" t="s">
        <v>15</v>
      </c>
      <c r="D15" s="43" t="s">
        <v>2</v>
      </c>
      <c r="E15" s="66" t="s">
        <v>17</v>
      </c>
      <c r="F15" s="66" t="s">
        <v>18</v>
      </c>
      <c r="G15" s="63" t="s">
        <v>3</v>
      </c>
      <c r="H15" s="63" t="s">
        <v>10</v>
      </c>
      <c r="I15" s="63" t="s">
        <v>11</v>
      </c>
      <c r="J15" s="63" t="s">
        <v>12</v>
      </c>
      <c r="K15" s="72" t="s">
        <v>13</v>
      </c>
      <c r="L15" s="63" t="s">
        <v>4</v>
      </c>
      <c r="M15" s="63" t="s">
        <v>5</v>
      </c>
      <c r="N15" s="63" t="s">
        <v>6</v>
      </c>
      <c r="O15" s="63" t="s">
        <v>14</v>
      </c>
    </row>
    <row r="16" spans="1:15" ht="25.5" x14ac:dyDescent="0.2">
      <c r="A16" s="75">
        <v>1</v>
      </c>
      <c r="B16" s="171" t="s">
        <v>40</v>
      </c>
      <c r="C16" s="58" t="s">
        <v>16</v>
      </c>
      <c r="D16" s="58" t="s">
        <v>20</v>
      </c>
      <c r="E16" s="171" t="s">
        <v>244</v>
      </c>
      <c r="F16" s="67">
        <v>8</v>
      </c>
      <c r="G16" s="171" t="s">
        <v>96</v>
      </c>
      <c r="H16" s="80">
        <v>11</v>
      </c>
      <c r="I16" s="81">
        <v>7</v>
      </c>
      <c r="J16" s="81">
        <v>21</v>
      </c>
      <c r="K16" s="82">
        <v>0</v>
      </c>
      <c r="L16" s="76">
        <f t="shared" ref="L16:L23" si="0">(H16+I16+J16+K16)</f>
        <v>39</v>
      </c>
      <c r="M16" s="76">
        <v>60</v>
      </c>
      <c r="N16" s="79">
        <f t="shared" ref="N16:N23" si="1">(L16*100/M16)</f>
        <v>65</v>
      </c>
      <c r="O16" s="95" t="s">
        <v>249</v>
      </c>
    </row>
    <row r="17" spans="1:15" ht="25.5" x14ac:dyDescent="0.2">
      <c r="A17" s="75">
        <v>2</v>
      </c>
      <c r="B17" s="175" t="s">
        <v>22</v>
      </c>
      <c r="C17" s="11" t="s">
        <v>16</v>
      </c>
      <c r="D17" s="11" t="s">
        <v>20</v>
      </c>
      <c r="E17" s="175" t="s">
        <v>244</v>
      </c>
      <c r="F17" s="12">
        <v>8</v>
      </c>
      <c r="G17" s="175" t="s">
        <v>109</v>
      </c>
      <c r="H17" s="91">
        <v>12</v>
      </c>
      <c r="I17" s="75">
        <v>9</v>
      </c>
      <c r="J17" s="75">
        <v>8</v>
      </c>
      <c r="K17" s="76">
        <v>7</v>
      </c>
      <c r="L17" s="76">
        <f t="shared" si="0"/>
        <v>36</v>
      </c>
      <c r="M17" s="76">
        <v>60</v>
      </c>
      <c r="N17" s="76">
        <f t="shared" si="1"/>
        <v>60</v>
      </c>
      <c r="O17" s="92" t="s">
        <v>249</v>
      </c>
    </row>
    <row r="18" spans="1:15" ht="25.5" x14ac:dyDescent="0.2">
      <c r="A18" s="75">
        <v>3</v>
      </c>
      <c r="B18" s="171" t="s">
        <v>37</v>
      </c>
      <c r="C18" s="58" t="s">
        <v>16</v>
      </c>
      <c r="D18" s="58" t="s">
        <v>20</v>
      </c>
      <c r="E18" s="171" t="s">
        <v>244</v>
      </c>
      <c r="F18" s="19">
        <v>8</v>
      </c>
      <c r="G18" s="171" t="s">
        <v>96</v>
      </c>
      <c r="H18" s="77">
        <v>12</v>
      </c>
      <c r="I18" s="78">
        <v>9</v>
      </c>
      <c r="J18" s="78">
        <v>8</v>
      </c>
      <c r="K18" s="79">
        <v>7</v>
      </c>
      <c r="L18" s="76">
        <f t="shared" si="0"/>
        <v>36</v>
      </c>
      <c r="M18" s="76">
        <v>60</v>
      </c>
      <c r="N18" s="79">
        <f t="shared" si="1"/>
        <v>60</v>
      </c>
      <c r="O18" s="93" t="s">
        <v>249</v>
      </c>
    </row>
    <row r="19" spans="1:15" ht="25.5" x14ac:dyDescent="0.2">
      <c r="A19" s="75">
        <v>4</v>
      </c>
      <c r="B19" s="171" t="s">
        <v>32</v>
      </c>
      <c r="C19" s="58" t="s">
        <v>16</v>
      </c>
      <c r="D19" s="58" t="s">
        <v>20</v>
      </c>
      <c r="E19" s="171" t="s">
        <v>246</v>
      </c>
      <c r="F19" s="19">
        <v>8</v>
      </c>
      <c r="G19" s="171" t="s">
        <v>109</v>
      </c>
      <c r="H19" s="77">
        <v>7</v>
      </c>
      <c r="I19" s="78">
        <v>6</v>
      </c>
      <c r="J19" s="78">
        <v>13</v>
      </c>
      <c r="K19" s="79">
        <v>6</v>
      </c>
      <c r="L19" s="76">
        <f t="shared" si="0"/>
        <v>32</v>
      </c>
      <c r="M19" s="76">
        <v>60</v>
      </c>
      <c r="N19" s="76">
        <f t="shared" si="1"/>
        <v>53.333333333333336</v>
      </c>
      <c r="O19" s="93" t="s">
        <v>249</v>
      </c>
    </row>
    <row r="20" spans="1:15" ht="25.5" x14ac:dyDescent="0.2">
      <c r="A20" s="75">
        <v>5</v>
      </c>
      <c r="B20" s="171" t="s">
        <v>27</v>
      </c>
      <c r="C20" s="58" t="s">
        <v>16</v>
      </c>
      <c r="D20" s="58" t="s">
        <v>20</v>
      </c>
      <c r="E20" s="171" t="s">
        <v>245</v>
      </c>
      <c r="F20" s="67">
        <v>8</v>
      </c>
      <c r="G20" s="171" t="s">
        <v>94</v>
      </c>
      <c r="H20" s="80">
        <v>7</v>
      </c>
      <c r="I20" s="81">
        <v>3</v>
      </c>
      <c r="J20" s="81">
        <v>14</v>
      </c>
      <c r="K20" s="82">
        <v>7</v>
      </c>
      <c r="L20" s="76">
        <f t="shared" si="0"/>
        <v>31</v>
      </c>
      <c r="M20" s="76">
        <v>60</v>
      </c>
      <c r="N20" s="76">
        <f t="shared" si="1"/>
        <v>51.666666666666664</v>
      </c>
      <c r="O20" s="94" t="s">
        <v>249</v>
      </c>
    </row>
    <row r="21" spans="1:15" ht="25.5" x14ac:dyDescent="0.2">
      <c r="A21" s="75">
        <v>6</v>
      </c>
      <c r="B21" s="171" t="s">
        <v>36</v>
      </c>
      <c r="C21" s="58" t="s">
        <v>16</v>
      </c>
      <c r="D21" s="58" t="s">
        <v>20</v>
      </c>
      <c r="E21" s="171" t="s">
        <v>248</v>
      </c>
      <c r="F21" s="19">
        <v>8</v>
      </c>
      <c r="G21" s="171" t="s">
        <v>237</v>
      </c>
      <c r="H21" s="77">
        <v>7</v>
      </c>
      <c r="I21" s="78">
        <v>5</v>
      </c>
      <c r="J21" s="78">
        <v>12</v>
      </c>
      <c r="K21" s="79">
        <v>7</v>
      </c>
      <c r="L21" s="76">
        <f t="shared" si="0"/>
        <v>31</v>
      </c>
      <c r="M21" s="76">
        <v>60</v>
      </c>
      <c r="N21" s="79">
        <f t="shared" si="1"/>
        <v>51.666666666666664</v>
      </c>
      <c r="O21" s="93" t="s">
        <v>249</v>
      </c>
    </row>
    <row r="22" spans="1:15" ht="25.5" x14ac:dyDescent="0.2">
      <c r="A22" s="75">
        <v>7</v>
      </c>
      <c r="B22" s="171" t="s">
        <v>34</v>
      </c>
      <c r="C22" s="58" t="s">
        <v>16</v>
      </c>
      <c r="D22" s="58" t="s">
        <v>20</v>
      </c>
      <c r="E22" s="171" t="s">
        <v>246</v>
      </c>
      <c r="F22" s="19">
        <v>8</v>
      </c>
      <c r="G22" s="171" t="s">
        <v>237</v>
      </c>
      <c r="H22" s="77">
        <v>9</v>
      </c>
      <c r="I22" s="78">
        <v>6</v>
      </c>
      <c r="J22" s="78">
        <v>7</v>
      </c>
      <c r="K22" s="79">
        <v>8</v>
      </c>
      <c r="L22" s="76">
        <f t="shared" si="0"/>
        <v>30</v>
      </c>
      <c r="M22" s="76">
        <v>60</v>
      </c>
      <c r="N22" s="76">
        <f t="shared" si="1"/>
        <v>50</v>
      </c>
      <c r="O22" s="93" t="s">
        <v>249</v>
      </c>
    </row>
    <row r="23" spans="1:15" ht="25.5" x14ac:dyDescent="0.2">
      <c r="A23" s="75">
        <v>8</v>
      </c>
      <c r="B23" s="171" t="s">
        <v>29</v>
      </c>
      <c r="C23" s="58" t="s">
        <v>16</v>
      </c>
      <c r="D23" s="58" t="s">
        <v>20</v>
      </c>
      <c r="E23" s="171" t="s">
        <v>245</v>
      </c>
      <c r="F23" s="19">
        <v>8</v>
      </c>
      <c r="G23" s="171" t="s">
        <v>94</v>
      </c>
      <c r="H23" s="77">
        <v>7</v>
      </c>
      <c r="I23" s="78">
        <v>3</v>
      </c>
      <c r="J23" s="78">
        <v>11</v>
      </c>
      <c r="K23" s="79">
        <v>5</v>
      </c>
      <c r="L23" s="76">
        <f t="shared" si="0"/>
        <v>26</v>
      </c>
      <c r="M23" s="76">
        <v>60</v>
      </c>
      <c r="N23" s="76">
        <f t="shared" si="1"/>
        <v>43.333333333333336</v>
      </c>
      <c r="O23" s="78" t="s">
        <v>250</v>
      </c>
    </row>
    <row r="24" spans="1:15" ht="25.5" x14ac:dyDescent="0.2">
      <c r="A24" s="75">
        <v>9</v>
      </c>
      <c r="B24" s="171" t="s">
        <v>23</v>
      </c>
      <c r="C24" s="58" t="s">
        <v>16</v>
      </c>
      <c r="D24" s="58" t="s">
        <v>20</v>
      </c>
      <c r="E24" s="171" t="s">
        <v>244</v>
      </c>
      <c r="F24" s="19">
        <v>8</v>
      </c>
      <c r="G24" s="171" t="s">
        <v>109</v>
      </c>
      <c r="H24" s="77">
        <v>6</v>
      </c>
      <c r="I24" s="78">
        <v>5</v>
      </c>
      <c r="J24" s="78">
        <v>4</v>
      </c>
      <c r="K24" s="79">
        <v>10</v>
      </c>
      <c r="L24" s="76">
        <f t="shared" ref="L24:L34" si="2">(H24+I24+J24+K24)</f>
        <v>25</v>
      </c>
      <c r="M24" s="76">
        <v>60</v>
      </c>
      <c r="N24" s="76">
        <f t="shared" ref="N24:N35" si="3">(L24*100/M24)</f>
        <v>41.666666666666664</v>
      </c>
      <c r="O24" s="78" t="s">
        <v>250</v>
      </c>
    </row>
    <row r="25" spans="1:15" ht="25.5" x14ac:dyDescent="0.2">
      <c r="A25" s="75">
        <v>10</v>
      </c>
      <c r="B25" s="171" t="s">
        <v>30</v>
      </c>
      <c r="C25" s="58" t="s">
        <v>16</v>
      </c>
      <c r="D25" s="58" t="s">
        <v>20</v>
      </c>
      <c r="E25" s="171" t="s">
        <v>245</v>
      </c>
      <c r="F25" s="19">
        <v>8</v>
      </c>
      <c r="G25" s="171" t="s">
        <v>94</v>
      </c>
      <c r="H25" s="77">
        <v>7</v>
      </c>
      <c r="I25" s="78">
        <v>3</v>
      </c>
      <c r="J25" s="78">
        <v>7</v>
      </c>
      <c r="K25" s="79">
        <v>7</v>
      </c>
      <c r="L25" s="76">
        <f>(H25+I25+J25+K25)</f>
        <v>24</v>
      </c>
      <c r="M25" s="76">
        <v>60</v>
      </c>
      <c r="N25" s="76">
        <f>(L25*100/M25)</f>
        <v>40</v>
      </c>
      <c r="O25" s="78" t="s">
        <v>250</v>
      </c>
    </row>
    <row r="26" spans="1:15" ht="25.5" x14ac:dyDescent="0.2">
      <c r="A26" s="75">
        <v>11</v>
      </c>
      <c r="B26" s="171" t="s">
        <v>28</v>
      </c>
      <c r="C26" s="58" t="s">
        <v>16</v>
      </c>
      <c r="D26" s="58" t="s">
        <v>20</v>
      </c>
      <c r="E26" s="171" t="s">
        <v>245</v>
      </c>
      <c r="F26" s="19">
        <v>8</v>
      </c>
      <c r="G26" s="171" t="s">
        <v>94</v>
      </c>
      <c r="H26" s="77">
        <v>7</v>
      </c>
      <c r="I26" s="78">
        <v>0</v>
      </c>
      <c r="J26" s="78">
        <v>14</v>
      </c>
      <c r="K26" s="79">
        <v>2</v>
      </c>
      <c r="L26" s="76">
        <f>(H26+I26+J26+K26)</f>
        <v>23</v>
      </c>
      <c r="M26" s="76">
        <v>60</v>
      </c>
      <c r="N26" s="76">
        <f>(L26*100/M26)</f>
        <v>38.333333333333336</v>
      </c>
      <c r="O26" s="78" t="s">
        <v>250</v>
      </c>
    </row>
    <row r="27" spans="1:15" ht="25.5" x14ac:dyDescent="0.2">
      <c r="A27" s="75">
        <v>12</v>
      </c>
      <c r="B27" s="171" t="s">
        <v>25</v>
      </c>
      <c r="C27" s="58" t="s">
        <v>16</v>
      </c>
      <c r="D27" s="58" t="s">
        <v>20</v>
      </c>
      <c r="E27" s="171" t="s">
        <v>244</v>
      </c>
      <c r="F27" s="19">
        <v>8</v>
      </c>
      <c r="G27" s="171" t="s">
        <v>109</v>
      </c>
      <c r="H27" s="77">
        <v>8</v>
      </c>
      <c r="I27" s="78">
        <v>1</v>
      </c>
      <c r="J27" s="78">
        <v>6</v>
      </c>
      <c r="K27" s="78">
        <v>8</v>
      </c>
      <c r="L27" s="76">
        <f>(H27+I27+J27+K27)</f>
        <v>23</v>
      </c>
      <c r="M27" s="76">
        <v>60</v>
      </c>
      <c r="N27" s="76">
        <f>(L27*100/M27)</f>
        <v>38.333333333333336</v>
      </c>
      <c r="O27" s="78" t="s">
        <v>250</v>
      </c>
    </row>
    <row r="28" spans="1:15" ht="25.5" x14ac:dyDescent="0.2">
      <c r="A28" s="75">
        <v>13</v>
      </c>
      <c r="B28" s="171" t="s">
        <v>35</v>
      </c>
      <c r="C28" s="58" t="s">
        <v>16</v>
      </c>
      <c r="D28" s="58" t="s">
        <v>20</v>
      </c>
      <c r="E28" s="171" t="s">
        <v>248</v>
      </c>
      <c r="F28" s="19">
        <v>8</v>
      </c>
      <c r="G28" s="171" t="s">
        <v>237</v>
      </c>
      <c r="H28" s="77">
        <v>6</v>
      </c>
      <c r="I28" s="78">
        <v>5</v>
      </c>
      <c r="J28" s="78">
        <v>7</v>
      </c>
      <c r="K28" s="79">
        <v>5</v>
      </c>
      <c r="L28" s="76">
        <f>(H28+I28+J28+K28)</f>
        <v>23</v>
      </c>
      <c r="M28" s="76">
        <v>60</v>
      </c>
      <c r="N28" s="79">
        <f>(L28*100/M28)</f>
        <v>38.333333333333336</v>
      </c>
      <c r="O28" s="78" t="s">
        <v>250</v>
      </c>
    </row>
    <row r="29" spans="1:15" ht="25.5" x14ac:dyDescent="0.2">
      <c r="A29" s="75">
        <v>14</v>
      </c>
      <c r="B29" s="171" t="s">
        <v>31</v>
      </c>
      <c r="C29" s="58" t="s">
        <v>16</v>
      </c>
      <c r="D29" s="58" t="s">
        <v>20</v>
      </c>
      <c r="E29" s="171" t="s">
        <v>246</v>
      </c>
      <c r="F29" s="19">
        <v>8</v>
      </c>
      <c r="G29" s="171" t="s">
        <v>109</v>
      </c>
      <c r="H29" s="77">
        <v>12</v>
      </c>
      <c r="I29" s="78">
        <v>3</v>
      </c>
      <c r="J29" s="78">
        <v>0</v>
      </c>
      <c r="K29" s="79">
        <v>7</v>
      </c>
      <c r="L29" s="76">
        <f>(H29+I29+J29+K29)</f>
        <v>22</v>
      </c>
      <c r="M29" s="76">
        <v>60</v>
      </c>
      <c r="N29" s="76">
        <f>(L29*100/M29)</f>
        <v>36.666666666666664</v>
      </c>
      <c r="O29" s="78" t="s">
        <v>250</v>
      </c>
    </row>
    <row r="30" spans="1:15" ht="25.5" x14ac:dyDescent="0.2">
      <c r="A30" s="75">
        <v>15</v>
      </c>
      <c r="B30" s="171" t="s">
        <v>24</v>
      </c>
      <c r="C30" s="58" t="s">
        <v>16</v>
      </c>
      <c r="D30" s="58" t="s">
        <v>20</v>
      </c>
      <c r="E30" s="171" t="s">
        <v>244</v>
      </c>
      <c r="F30" s="67">
        <v>8</v>
      </c>
      <c r="G30" s="171" t="s">
        <v>109</v>
      </c>
      <c r="H30" s="80">
        <v>6</v>
      </c>
      <c r="I30" s="81">
        <v>5</v>
      </c>
      <c r="J30" s="81">
        <v>5</v>
      </c>
      <c r="K30" s="82">
        <v>5</v>
      </c>
      <c r="L30" s="76">
        <f t="shared" si="2"/>
        <v>21</v>
      </c>
      <c r="M30" s="76">
        <v>60</v>
      </c>
      <c r="N30" s="76">
        <f t="shared" si="3"/>
        <v>35</v>
      </c>
      <c r="O30" s="78" t="s">
        <v>250</v>
      </c>
    </row>
    <row r="31" spans="1:15" ht="25.5" x14ac:dyDescent="0.2">
      <c r="A31" s="75">
        <v>16</v>
      </c>
      <c r="B31" s="171" t="s">
        <v>38</v>
      </c>
      <c r="C31" s="58" t="s">
        <v>16</v>
      </c>
      <c r="D31" s="58" t="s">
        <v>20</v>
      </c>
      <c r="E31" s="171" t="s">
        <v>244</v>
      </c>
      <c r="F31" s="19">
        <v>8</v>
      </c>
      <c r="G31" s="171" t="s">
        <v>96</v>
      </c>
      <c r="H31" s="77">
        <v>8</v>
      </c>
      <c r="I31" s="78">
        <v>5</v>
      </c>
      <c r="J31" s="78">
        <v>7</v>
      </c>
      <c r="K31" s="79">
        <v>0</v>
      </c>
      <c r="L31" s="76">
        <f>(H31+I31+J31+K31)</f>
        <v>20</v>
      </c>
      <c r="M31" s="76">
        <v>60</v>
      </c>
      <c r="N31" s="79">
        <f>(L31*100/M31)</f>
        <v>33.333333333333336</v>
      </c>
      <c r="O31" s="78" t="s">
        <v>250</v>
      </c>
    </row>
    <row r="32" spans="1:15" ht="25.5" x14ac:dyDescent="0.2">
      <c r="A32" s="75">
        <v>17</v>
      </c>
      <c r="B32" s="171" t="s">
        <v>39</v>
      </c>
      <c r="C32" s="58" t="s">
        <v>16</v>
      </c>
      <c r="D32" s="58" t="s">
        <v>20</v>
      </c>
      <c r="E32" s="171" t="s">
        <v>244</v>
      </c>
      <c r="F32" s="19">
        <v>8</v>
      </c>
      <c r="G32" s="171" t="s">
        <v>96</v>
      </c>
      <c r="H32" s="77">
        <v>8</v>
      </c>
      <c r="I32" s="78">
        <v>5</v>
      </c>
      <c r="J32" s="78">
        <v>7</v>
      </c>
      <c r="K32" s="79">
        <v>0</v>
      </c>
      <c r="L32" s="76">
        <f>(H32+I32+J32+K32)</f>
        <v>20</v>
      </c>
      <c r="M32" s="76">
        <v>60</v>
      </c>
      <c r="N32" s="79">
        <f>(L32*100/M32)</f>
        <v>33.333333333333336</v>
      </c>
      <c r="O32" s="78" t="s">
        <v>250</v>
      </c>
    </row>
    <row r="33" spans="1:15" ht="25.5" x14ac:dyDescent="0.2">
      <c r="A33" s="75">
        <v>18</v>
      </c>
      <c r="B33" s="171" t="s">
        <v>33</v>
      </c>
      <c r="C33" s="58" t="s">
        <v>16</v>
      </c>
      <c r="D33" s="58" t="s">
        <v>20</v>
      </c>
      <c r="E33" s="171" t="s">
        <v>247</v>
      </c>
      <c r="F33" s="19">
        <v>8</v>
      </c>
      <c r="G33" s="171" t="s">
        <v>109</v>
      </c>
      <c r="H33" s="77">
        <v>6</v>
      </c>
      <c r="I33" s="78">
        <v>7</v>
      </c>
      <c r="J33" s="78">
        <v>6</v>
      </c>
      <c r="K33" s="79">
        <v>0</v>
      </c>
      <c r="L33" s="76">
        <f>(H33+I33+J33+K33)</f>
        <v>19</v>
      </c>
      <c r="M33" s="76">
        <v>60</v>
      </c>
      <c r="N33" s="76">
        <f>(L33*100/M33)</f>
        <v>31.666666666666668</v>
      </c>
      <c r="O33" s="78" t="s">
        <v>250</v>
      </c>
    </row>
    <row r="34" spans="1:15" ht="25.5" x14ac:dyDescent="0.2">
      <c r="A34" s="75">
        <v>19</v>
      </c>
      <c r="B34" s="171" t="s">
        <v>26</v>
      </c>
      <c r="C34" s="58" t="s">
        <v>16</v>
      </c>
      <c r="D34" s="58" t="s">
        <v>20</v>
      </c>
      <c r="E34" s="171" t="s">
        <v>244</v>
      </c>
      <c r="F34" s="19">
        <v>8</v>
      </c>
      <c r="G34" s="171" t="s">
        <v>109</v>
      </c>
      <c r="H34" s="77">
        <v>8</v>
      </c>
      <c r="I34" s="78">
        <v>3</v>
      </c>
      <c r="J34" s="78">
        <v>7</v>
      </c>
      <c r="K34" s="79">
        <v>0</v>
      </c>
      <c r="L34" s="76">
        <f t="shared" si="2"/>
        <v>18</v>
      </c>
      <c r="M34" s="76">
        <v>60</v>
      </c>
      <c r="N34" s="76">
        <f t="shared" si="3"/>
        <v>30</v>
      </c>
      <c r="O34" s="78" t="s">
        <v>250</v>
      </c>
    </row>
    <row r="35" spans="1:15" ht="25.5" x14ac:dyDescent="0.2">
      <c r="A35" s="75">
        <v>20</v>
      </c>
      <c r="B35" s="171" t="s">
        <v>41</v>
      </c>
      <c r="C35" s="58" t="s">
        <v>16</v>
      </c>
      <c r="D35" s="58" t="s">
        <v>20</v>
      </c>
      <c r="E35" s="171" t="s">
        <v>244</v>
      </c>
      <c r="F35" s="67">
        <v>8</v>
      </c>
      <c r="G35" s="171" t="s">
        <v>96</v>
      </c>
      <c r="H35" s="80">
        <v>3</v>
      </c>
      <c r="I35" s="81">
        <v>3</v>
      </c>
      <c r="J35" s="81">
        <v>3</v>
      </c>
      <c r="K35" s="82">
        <v>0</v>
      </c>
      <c r="L35" s="76">
        <f>(H35+I35+J35+K35)</f>
        <v>9</v>
      </c>
      <c r="M35" s="76">
        <v>60</v>
      </c>
      <c r="N35" s="79">
        <f t="shared" si="3"/>
        <v>15</v>
      </c>
      <c r="O35" s="83" t="s">
        <v>250</v>
      </c>
    </row>
    <row r="36" spans="1:15" x14ac:dyDescent="0.2">
      <c r="A36" s="12"/>
      <c r="B36" s="61"/>
      <c r="C36" s="58"/>
      <c r="D36" s="58"/>
      <c r="E36" s="61"/>
      <c r="F36" s="67"/>
      <c r="G36" s="171"/>
      <c r="H36" s="80"/>
      <c r="I36" s="81"/>
      <c r="J36" s="81"/>
      <c r="K36" s="82"/>
      <c r="L36" s="76"/>
      <c r="M36" s="76"/>
      <c r="N36" s="79"/>
      <c r="O36" s="83"/>
    </row>
    <row r="38" spans="1:15" ht="15" x14ac:dyDescent="0.25">
      <c r="B38" s="36" t="s">
        <v>7</v>
      </c>
      <c r="C38" s="68"/>
      <c r="D38" s="68"/>
      <c r="E38" s="69"/>
      <c r="F38" s="68"/>
      <c r="G38" s="98"/>
    </row>
    <row r="39" spans="1:15" ht="15" x14ac:dyDescent="0.25">
      <c r="B39" s="36" t="s">
        <v>9</v>
      </c>
      <c r="C39" s="35"/>
      <c r="D39" s="35"/>
      <c r="E39" s="37"/>
      <c r="F39" s="35"/>
      <c r="G39" s="99"/>
    </row>
    <row r="40" spans="1:15" ht="15" x14ac:dyDescent="0.2">
      <c r="B40" s="36"/>
      <c r="C40" s="70"/>
      <c r="D40" s="70"/>
      <c r="E40" s="36"/>
      <c r="F40" s="70"/>
      <c r="G40" s="98"/>
    </row>
    <row r="41" spans="1:15" ht="15" x14ac:dyDescent="0.2">
      <c r="B41" s="36"/>
      <c r="C41" s="70"/>
      <c r="D41" s="70"/>
      <c r="E41" s="36"/>
      <c r="F41" s="70"/>
      <c r="G41" s="98"/>
    </row>
    <row r="42" spans="1:15" ht="15" x14ac:dyDescent="0.2">
      <c r="B42" s="36"/>
      <c r="C42" s="70"/>
      <c r="D42" s="70"/>
      <c r="E42" s="36"/>
      <c r="F42" s="70"/>
      <c r="G42" s="98"/>
    </row>
    <row r="43" spans="1:15" ht="15" x14ac:dyDescent="0.2">
      <c r="B43" s="36"/>
      <c r="C43" s="70"/>
      <c r="D43" s="70"/>
      <c r="E43" s="36"/>
      <c r="F43" s="70"/>
      <c r="G43" s="98"/>
    </row>
    <row r="44" spans="1:15" ht="15" x14ac:dyDescent="0.2">
      <c r="B44" s="36"/>
      <c r="C44" s="70"/>
      <c r="D44" s="70"/>
      <c r="E44" s="36"/>
      <c r="F44" s="70"/>
      <c r="G44" s="98"/>
    </row>
    <row r="45" spans="1:15" ht="15" x14ac:dyDescent="0.2">
      <c r="B45" s="36"/>
      <c r="C45" s="70"/>
      <c r="D45" s="70"/>
      <c r="E45" s="36"/>
      <c r="F45" s="70"/>
      <c r="G45" s="98"/>
    </row>
    <row r="46" spans="1:15" ht="15" x14ac:dyDescent="0.2">
      <c r="B46" s="36"/>
      <c r="C46" s="70"/>
      <c r="D46" s="70"/>
      <c r="E46" s="36"/>
      <c r="F46" s="70"/>
      <c r="G46" s="98"/>
    </row>
    <row r="47" spans="1:15" ht="15" x14ac:dyDescent="0.2">
      <c r="B47" s="36"/>
      <c r="C47" s="70"/>
      <c r="D47" s="70"/>
      <c r="E47" s="36"/>
      <c r="F47" s="70"/>
      <c r="G47" s="98"/>
    </row>
    <row r="48" spans="1:15" ht="15" x14ac:dyDescent="0.2">
      <c r="B48" s="36"/>
      <c r="C48" s="70"/>
      <c r="D48" s="70"/>
      <c r="E48" s="36"/>
      <c r="F48" s="70"/>
      <c r="G48" s="98"/>
    </row>
  </sheetData>
  <sortState ref="A16:P54">
    <sortCondition ref="B16"/>
  </sortState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6"/>
  <sheetViews>
    <sheetView topLeftCell="A2" zoomScale="85" zoomScaleNormal="85" workbookViewId="0">
      <selection activeCell="T24" sqref="T24"/>
    </sheetView>
  </sheetViews>
  <sheetFormatPr defaultRowHeight="12.75" x14ac:dyDescent="0.2"/>
  <cols>
    <col min="1" max="1" width="5.6640625" style="42" customWidth="1"/>
    <col min="2" max="2" width="9.6640625" style="48" customWidth="1"/>
    <col min="3" max="3" width="15.1640625" style="42" customWidth="1"/>
    <col min="4" max="4" width="21.33203125" style="42" customWidth="1"/>
    <col min="5" max="5" width="12.83203125" style="84" customWidth="1"/>
    <col min="6" max="6" width="14.33203125" style="84" customWidth="1"/>
    <col min="7" max="7" width="28.83203125" style="84" customWidth="1"/>
    <col min="8" max="8" width="12" style="84" customWidth="1"/>
    <col min="9" max="9" width="10.5" style="84" customWidth="1"/>
    <col min="10" max="10" width="11.6640625" style="84" customWidth="1"/>
    <col min="11" max="11" width="10.83203125" style="84" customWidth="1"/>
    <col min="12" max="12" width="13" style="84" customWidth="1"/>
    <col min="13" max="13" width="20.6640625" style="84" customWidth="1"/>
    <col min="14" max="14" width="17" style="84" customWidth="1"/>
    <col min="15" max="15" width="17.33203125" style="84" customWidth="1"/>
    <col min="16" max="16384" width="9.33203125" style="42"/>
  </cols>
  <sheetData>
    <row r="3" spans="1:15" x14ac:dyDescent="0.2">
      <c r="A3" s="206" t="s">
        <v>275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5" x14ac:dyDescent="0.2">
      <c r="A4" s="161"/>
      <c r="B4" s="49"/>
      <c r="C4" s="161"/>
      <c r="D4" s="161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x14ac:dyDescent="0.2">
      <c r="A5" s="207" t="s">
        <v>276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5" x14ac:dyDescent="0.2">
      <c r="A6" s="207" t="s">
        <v>254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</row>
    <row r="7" spans="1:15" x14ac:dyDescent="0.2">
      <c r="A7" s="204" t="s">
        <v>277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5" x14ac:dyDescent="0.2">
      <c r="A8" s="208" t="s">
        <v>252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ht="12.75" customHeight="1" x14ac:dyDescent="0.2">
      <c r="A9" s="197" t="s">
        <v>278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ht="12.75" customHeight="1" x14ac:dyDescent="0.2">
      <c r="A10" s="197" t="s">
        <v>267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ht="12.75" customHeight="1" x14ac:dyDescent="0.2">
      <c r="A11" s="197" t="s">
        <v>268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ht="12.75" customHeight="1" x14ac:dyDescent="0.2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x14ac:dyDescent="0.2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5" ht="13.5" thickBot="1" x14ac:dyDescent="0.25">
      <c r="A14" s="2"/>
      <c r="B14" s="34"/>
      <c r="C14" s="34"/>
      <c r="D14" s="2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51.75" thickBot="1" x14ac:dyDescent="0.25">
      <c r="A15" s="43" t="s">
        <v>0</v>
      </c>
      <c r="B15" s="59" t="s">
        <v>1</v>
      </c>
      <c r="C15" s="56" t="s">
        <v>15</v>
      </c>
      <c r="D15" s="44" t="s">
        <v>2</v>
      </c>
      <c r="E15" s="90" t="s">
        <v>17</v>
      </c>
      <c r="F15" s="90" t="s">
        <v>18</v>
      </c>
      <c r="G15" s="55" t="s">
        <v>3</v>
      </c>
      <c r="H15" s="89" t="s">
        <v>10</v>
      </c>
      <c r="I15" s="55" t="s">
        <v>11</v>
      </c>
      <c r="J15" s="55" t="s">
        <v>12</v>
      </c>
      <c r="K15" s="90" t="s">
        <v>13</v>
      </c>
      <c r="L15" s="55" t="s">
        <v>4</v>
      </c>
      <c r="M15" s="55" t="s">
        <v>5</v>
      </c>
      <c r="N15" s="55" t="s">
        <v>6</v>
      </c>
      <c r="O15" s="63" t="s">
        <v>14</v>
      </c>
    </row>
    <row r="16" spans="1:15" ht="25.5" x14ac:dyDescent="0.2">
      <c r="A16" s="12">
        <v>1</v>
      </c>
      <c r="B16" s="171" t="s">
        <v>168</v>
      </c>
      <c r="C16" s="58" t="s">
        <v>16</v>
      </c>
      <c r="D16" s="58" t="s">
        <v>20</v>
      </c>
      <c r="E16" s="171" t="s">
        <v>182</v>
      </c>
      <c r="F16" s="78">
        <v>9</v>
      </c>
      <c r="G16" s="171" t="s">
        <v>96</v>
      </c>
      <c r="H16" s="81">
        <v>8</v>
      </c>
      <c r="I16" s="81">
        <v>13</v>
      </c>
      <c r="J16" s="81">
        <v>22</v>
      </c>
      <c r="K16" s="82">
        <v>10</v>
      </c>
      <c r="L16" s="76">
        <f t="shared" ref="L16:L21" si="0">(H16+I16+J16+K16)</f>
        <v>53</v>
      </c>
      <c r="M16" s="76">
        <v>60</v>
      </c>
      <c r="N16" s="79">
        <f t="shared" ref="N16:N21" si="1">(L16*100/M16)</f>
        <v>88.333333333333329</v>
      </c>
      <c r="O16" s="95" t="s">
        <v>251</v>
      </c>
    </row>
    <row r="17" spans="1:15" ht="25.5" x14ac:dyDescent="0.2">
      <c r="A17" s="12">
        <v>2</v>
      </c>
      <c r="B17" s="171" t="s">
        <v>170</v>
      </c>
      <c r="C17" s="58" t="s">
        <v>16</v>
      </c>
      <c r="D17" s="58" t="s">
        <v>20</v>
      </c>
      <c r="E17" s="171" t="s">
        <v>182</v>
      </c>
      <c r="F17" s="78">
        <v>9</v>
      </c>
      <c r="G17" s="171" t="s">
        <v>96</v>
      </c>
      <c r="H17" s="81">
        <v>5</v>
      </c>
      <c r="I17" s="81">
        <v>13</v>
      </c>
      <c r="J17" s="81">
        <v>22</v>
      </c>
      <c r="K17" s="82">
        <v>9</v>
      </c>
      <c r="L17" s="76">
        <f t="shared" si="0"/>
        <v>49</v>
      </c>
      <c r="M17" s="76">
        <v>60</v>
      </c>
      <c r="N17" s="79">
        <f t="shared" si="1"/>
        <v>81.666666666666671</v>
      </c>
      <c r="O17" s="95" t="s">
        <v>251</v>
      </c>
    </row>
    <row r="18" spans="1:15" ht="25.5" x14ac:dyDescent="0.2">
      <c r="A18" s="12">
        <v>3</v>
      </c>
      <c r="B18" s="171" t="s">
        <v>169</v>
      </c>
      <c r="C18" s="58" t="s">
        <v>16</v>
      </c>
      <c r="D18" s="58" t="s">
        <v>20</v>
      </c>
      <c r="E18" s="171" t="s">
        <v>182</v>
      </c>
      <c r="F18" s="78">
        <v>9</v>
      </c>
      <c r="G18" s="171" t="s">
        <v>96</v>
      </c>
      <c r="H18" s="81">
        <v>5</v>
      </c>
      <c r="I18" s="81">
        <v>13</v>
      </c>
      <c r="J18" s="81">
        <v>23</v>
      </c>
      <c r="K18" s="82">
        <v>6</v>
      </c>
      <c r="L18" s="76">
        <f t="shared" si="0"/>
        <v>47</v>
      </c>
      <c r="M18" s="76">
        <v>60</v>
      </c>
      <c r="N18" s="79">
        <f t="shared" si="1"/>
        <v>78.333333333333329</v>
      </c>
      <c r="O18" s="95" t="s">
        <v>251</v>
      </c>
    </row>
    <row r="19" spans="1:15" ht="25.5" x14ac:dyDescent="0.2">
      <c r="A19" s="12">
        <v>4</v>
      </c>
      <c r="B19" s="171" t="s">
        <v>159</v>
      </c>
      <c r="C19" s="58" t="s">
        <v>16</v>
      </c>
      <c r="D19" s="58" t="s">
        <v>20</v>
      </c>
      <c r="E19" s="171" t="s">
        <v>181</v>
      </c>
      <c r="F19" s="78">
        <v>9</v>
      </c>
      <c r="G19" s="171" t="s">
        <v>238</v>
      </c>
      <c r="H19" s="81">
        <v>8</v>
      </c>
      <c r="I19" s="81">
        <v>8</v>
      </c>
      <c r="J19" s="81">
        <v>15</v>
      </c>
      <c r="K19" s="82">
        <v>10</v>
      </c>
      <c r="L19" s="76">
        <f t="shared" si="0"/>
        <v>41</v>
      </c>
      <c r="M19" s="76">
        <v>60</v>
      </c>
      <c r="N19" s="76">
        <f t="shared" si="1"/>
        <v>68.333333333333329</v>
      </c>
      <c r="O19" s="154" t="s">
        <v>249</v>
      </c>
    </row>
    <row r="20" spans="1:15" ht="25.5" x14ac:dyDescent="0.2">
      <c r="A20" s="12">
        <v>5</v>
      </c>
      <c r="B20" s="171" t="s">
        <v>160</v>
      </c>
      <c r="C20" s="58" t="s">
        <v>16</v>
      </c>
      <c r="D20" s="58" t="s">
        <v>20</v>
      </c>
      <c r="E20" s="171" t="s">
        <v>181</v>
      </c>
      <c r="F20" s="78">
        <v>9</v>
      </c>
      <c r="G20" s="171" t="s">
        <v>238</v>
      </c>
      <c r="H20" s="78">
        <v>8</v>
      </c>
      <c r="I20" s="78">
        <v>6</v>
      </c>
      <c r="J20" s="78">
        <v>16</v>
      </c>
      <c r="K20" s="79">
        <v>10</v>
      </c>
      <c r="L20" s="76">
        <f t="shared" si="0"/>
        <v>40</v>
      </c>
      <c r="M20" s="76">
        <v>60</v>
      </c>
      <c r="N20" s="76">
        <f t="shared" si="1"/>
        <v>66.666666666666671</v>
      </c>
      <c r="O20" s="93" t="s">
        <v>249</v>
      </c>
    </row>
    <row r="21" spans="1:15" ht="25.5" x14ac:dyDescent="0.2">
      <c r="A21" s="12">
        <v>6</v>
      </c>
      <c r="B21" s="171" t="s">
        <v>163</v>
      </c>
      <c r="C21" s="58" t="s">
        <v>16</v>
      </c>
      <c r="D21" s="58" t="s">
        <v>20</v>
      </c>
      <c r="E21" s="171" t="s">
        <v>182</v>
      </c>
      <c r="F21" s="78">
        <v>9</v>
      </c>
      <c r="G21" s="171" t="s">
        <v>238</v>
      </c>
      <c r="H21" s="78">
        <v>5</v>
      </c>
      <c r="I21" s="78">
        <v>10</v>
      </c>
      <c r="J21" s="78">
        <v>21</v>
      </c>
      <c r="K21" s="79">
        <v>0</v>
      </c>
      <c r="L21" s="76">
        <f t="shared" si="0"/>
        <v>36</v>
      </c>
      <c r="M21" s="76">
        <v>60</v>
      </c>
      <c r="N21" s="79">
        <f t="shared" si="1"/>
        <v>60</v>
      </c>
      <c r="O21" s="93" t="s">
        <v>249</v>
      </c>
    </row>
    <row r="22" spans="1:15" ht="25.5" x14ac:dyDescent="0.2">
      <c r="A22" s="12">
        <v>7</v>
      </c>
      <c r="B22" s="171" t="s">
        <v>173</v>
      </c>
      <c r="C22" s="58" t="s">
        <v>16</v>
      </c>
      <c r="D22" s="58" t="s">
        <v>20</v>
      </c>
      <c r="E22" s="171" t="s">
        <v>183</v>
      </c>
      <c r="F22" s="78">
        <v>9</v>
      </c>
      <c r="G22" s="171" t="s">
        <v>97</v>
      </c>
      <c r="H22" s="78">
        <v>7</v>
      </c>
      <c r="I22" s="78">
        <v>6</v>
      </c>
      <c r="J22" s="78">
        <v>11</v>
      </c>
      <c r="K22" s="79">
        <v>10</v>
      </c>
      <c r="L22" s="76">
        <f t="shared" ref="L22" si="2">(H22+I22+J22+K22)</f>
        <v>34</v>
      </c>
      <c r="M22" s="76">
        <v>60</v>
      </c>
      <c r="N22" s="79">
        <f t="shared" ref="N22" si="3">(L22*100/M22)</f>
        <v>56.666666666666664</v>
      </c>
      <c r="O22" s="93" t="s">
        <v>249</v>
      </c>
    </row>
    <row r="23" spans="1:15" ht="25.5" x14ac:dyDescent="0.2">
      <c r="A23" s="12">
        <v>8</v>
      </c>
      <c r="B23" s="171" t="s">
        <v>162</v>
      </c>
      <c r="C23" s="58" t="s">
        <v>16</v>
      </c>
      <c r="D23" s="58" t="s">
        <v>20</v>
      </c>
      <c r="E23" s="171" t="s">
        <v>182</v>
      </c>
      <c r="F23" s="78">
        <v>9</v>
      </c>
      <c r="G23" s="171" t="s">
        <v>238</v>
      </c>
      <c r="H23" s="78">
        <v>4</v>
      </c>
      <c r="I23" s="78">
        <v>10</v>
      </c>
      <c r="J23" s="78">
        <v>18</v>
      </c>
      <c r="K23" s="79">
        <v>0</v>
      </c>
      <c r="L23" s="76">
        <f>(H23+I23+J23+K23)</f>
        <v>32</v>
      </c>
      <c r="M23" s="76">
        <v>60</v>
      </c>
      <c r="N23" s="79">
        <f>(L23*100/M23)</f>
        <v>53.333333333333336</v>
      </c>
      <c r="O23" s="93" t="s">
        <v>249</v>
      </c>
    </row>
    <row r="24" spans="1:15" ht="25.5" x14ac:dyDescent="0.2">
      <c r="A24" s="12">
        <v>9</v>
      </c>
      <c r="B24" s="171" t="s">
        <v>150</v>
      </c>
      <c r="C24" s="58" t="s">
        <v>16</v>
      </c>
      <c r="D24" s="58" t="s">
        <v>20</v>
      </c>
      <c r="E24" s="171" t="s">
        <v>180</v>
      </c>
      <c r="F24" s="78">
        <v>9</v>
      </c>
      <c r="G24" s="171" t="s">
        <v>238</v>
      </c>
      <c r="H24" s="78">
        <v>5</v>
      </c>
      <c r="I24" s="78">
        <v>8</v>
      </c>
      <c r="J24" s="78">
        <v>15</v>
      </c>
      <c r="K24" s="78">
        <v>0</v>
      </c>
      <c r="L24" s="76">
        <f>(H24+I24+J24+K24)</f>
        <v>28</v>
      </c>
      <c r="M24" s="76">
        <v>60</v>
      </c>
      <c r="N24" s="76">
        <f>(L24*100/M24)</f>
        <v>46.666666666666664</v>
      </c>
      <c r="O24" s="78" t="s">
        <v>253</v>
      </c>
    </row>
    <row r="25" spans="1:15" ht="25.5" x14ac:dyDescent="0.2">
      <c r="A25" s="12">
        <v>10</v>
      </c>
      <c r="B25" s="171" t="s">
        <v>165</v>
      </c>
      <c r="C25" s="58" t="s">
        <v>16</v>
      </c>
      <c r="D25" s="58" t="s">
        <v>20</v>
      </c>
      <c r="E25" s="171" t="s">
        <v>182</v>
      </c>
      <c r="F25" s="78">
        <v>9</v>
      </c>
      <c r="G25" s="171" t="s">
        <v>238</v>
      </c>
      <c r="H25" s="78">
        <v>2</v>
      </c>
      <c r="I25" s="78">
        <v>2</v>
      </c>
      <c r="J25" s="78">
        <v>24</v>
      </c>
      <c r="K25" s="79">
        <v>0</v>
      </c>
      <c r="L25" s="76">
        <f>(H25+I25+J25+K25)</f>
        <v>28</v>
      </c>
      <c r="M25" s="76">
        <v>60</v>
      </c>
      <c r="N25" s="79">
        <f>(L25*100/M25)</f>
        <v>46.666666666666664</v>
      </c>
      <c r="O25" s="78" t="s">
        <v>253</v>
      </c>
    </row>
    <row r="26" spans="1:15" ht="25.5" x14ac:dyDescent="0.2">
      <c r="A26" s="12">
        <v>11</v>
      </c>
      <c r="B26" s="171" t="s">
        <v>148</v>
      </c>
      <c r="C26" s="58" t="s">
        <v>16</v>
      </c>
      <c r="D26" s="58" t="s">
        <v>20</v>
      </c>
      <c r="E26" s="171" t="s">
        <v>180</v>
      </c>
      <c r="F26" s="78">
        <v>9</v>
      </c>
      <c r="G26" s="171" t="s">
        <v>238</v>
      </c>
      <c r="H26" s="78">
        <v>4</v>
      </c>
      <c r="I26" s="78">
        <v>8</v>
      </c>
      <c r="J26" s="78">
        <v>14</v>
      </c>
      <c r="K26" s="79">
        <v>0</v>
      </c>
      <c r="L26" s="76">
        <f t="shared" ref="L26:L72" si="4">(H26+I26+J26+K26)</f>
        <v>26</v>
      </c>
      <c r="M26" s="76">
        <v>60</v>
      </c>
      <c r="N26" s="76">
        <f t="shared" ref="N26:N72" si="5">(L26*100/M26)</f>
        <v>43.333333333333336</v>
      </c>
      <c r="O26" s="78" t="s">
        <v>253</v>
      </c>
    </row>
    <row r="27" spans="1:15" ht="25.5" x14ac:dyDescent="0.2">
      <c r="A27" s="12">
        <v>12</v>
      </c>
      <c r="B27" s="171" t="s">
        <v>164</v>
      </c>
      <c r="C27" s="58" t="s">
        <v>16</v>
      </c>
      <c r="D27" s="58" t="s">
        <v>20</v>
      </c>
      <c r="E27" s="171" t="s">
        <v>182</v>
      </c>
      <c r="F27" s="78">
        <v>9</v>
      </c>
      <c r="G27" s="171" t="s">
        <v>238</v>
      </c>
      <c r="H27" s="78">
        <v>8</v>
      </c>
      <c r="I27" s="78">
        <v>4</v>
      </c>
      <c r="J27" s="78">
        <v>4</v>
      </c>
      <c r="K27" s="79">
        <v>10</v>
      </c>
      <c r="L27" s="76">
        <f>(H27+I27+J27+K27)</f>
        <v>26</v>
      </c>
      <c r="M27" s="76">
        <v>60</v>
      </c>
      <c r="N27" s="79">
        <f>(L27*100/M27)</f>
        <v>43.333333333333336</v>
      </c>
      <c r="O27" s="78" t="s">
        <v>253</v>
      </c>
    </row>
    <row r="28" spans="1:15" ht="25.5" x14ac:dyDescent="0.2">
      <c r="A28" s="12">
        <v>13</v>
      </c>
      <c r="B28" s="171" t="s">
        <v>152</v>
      </c>
      <c r="C28" s="58" t="s">
        <v>16</v>
      </c>
      <c r="D28" s="58" t="s">
        <v>20</v>
      </c>
      <c r="E28" s="171" t="s">
        <v>180</v>
      </c>
      <c r="F28" s="78">
        <v>9</v>
      </c>
      <c r="G28" s="171" t="s">
        <v>238</v>
      </c>
      <c r="H28" s="81">
        <v>2</v>
      </c>
      <c r="I28" s="81">
        <v>10</v>
      </c>
      <c r="J28" s="81">
        <v>12</v>
      </c>
      <c r="K28" s="82">
        <v>0</v>
      </c>
      <c r="L28" s="76">
        <f>(H28+I28+J28+K28)</f>
        <v>24</v>
      </c>
      <c r="M28" s="76">
        <v>60</v>
      </c>
      <c r="N28" s="76">
        <f>(L28*100/M28)</f>
        <v>40</v>
      </c>
      <c r="O28" s="96" t="s">
        <v>253</v>
      </c>
    </row>
    <row r="29" spans="1:15" ht="25.5" x14ac:dyDescent="0.2">
      <c r="A29" s="12">
        <v>14</v>
      </c>
      <c r="B29" s="171" t="s">
        <v>154</v>
      </c>
      <c r="C29" s="58" t="s">
        <v>16</v>
      </c>
      <c r="D29" s="58" t="s">
        <v>20</v>
      </c>
      <c r="E29" s="171" t="s">
        <v>180</v>
      </c>
      <c r="F29" s="78">
        <v>9</v>
      </c>
      <c r="G29" s="171" t="s">
        <v>238</v>
      </c>
      <c r="H29" s="78">
        <v>3</v>
      </c>
      <c r="I29" s="78">
        <v>8</v>
      </c>
      <c r="J29" s="78">
        <v>12</v>
      </c>
      <c r="K29" s="79">
        <v>0</v>
      </c>
      <c r="L29" s="76">
        <f>(H29+I29+J29+K29)</f>
        <v>23</v>
      </c>
      <c r="M29" s="76">
        <v>60</v>
      </c>
      <c r="N29" s="76">
        <f>(L29*100/M29)</f>
        <v>38.333333333333336</v>
      </c>
      <c r="O29" s="78" t="s">
        <v>253</v>
      </c>
    </row>
    <row r="30" spans="1:15" ht="25.5" x14ac:dyDescent="0.2">
      <c r="A30" s="12">
        <v>15</v>
      </c>
      <c r="B30" s="171" t="s">
        <v>171</v>
      </c>
      <c r="C30" s="58" t="s">
        <v>16</v>
      </c>
      <c r="D30" s="58" t="s">
        <v>20</v>
      </c>
      <c r="E30" s="171" t="s">
        <v>184</v>
      </c>
      <c r="F30" s="78">
        <v>9</v>
      </c>
      <c r="G30" s="171" t="s">
        <v>96</v>
      </c>
      <c r="H30" s="78">
        <v>0</v>
      </c>
      <c r="I30" s="78">
        <v>4</v>
      </c>
      <c r="J30" s="78">
        <v>8</v>
      </c>
      <c r="K30" s="79">
        <v>10</v>
      </c>
      <c r="L30" s="76">
        <f t="shared" ref="L30:L32" si="6">(H30+I30+J30+K30)</f>
        <v>22</v>
      </c>
      <c r="M30" s="76">
        <v>60</v>
      </c>
      <c r="N30" s="76">
        <f t="shared" ref="N30:N32" si="7">(L30*100/M30)</f>
        <v>36.666666666666664</v>
      </c>
      <c r="O30" s="78" t="s">
        <v>253</v>
      </c>
    </row>
    <row r="31" spans="1:15" ht="25.5" x14ac:dyDescent="0.2">
      <c r="A31" s="12">
        <v>16</v>
      </c>
      <c r="B31" s="171" t="s">
        <v>177</v>
      </c>
      <c r="C31" s="58" t="s">
        <v>16</v>
      </c>
      <c r="D31" s="58" t="s">
        <v>20</v>
      </c>
      <c r="E31" s="171" t="s">
        <v>181</v>
      </c>
      <c r="F31" s="78">
        <v>9</v>
      </c>
      <c r="G31" s="171" t="s">
        <v>108</v>
      </c>
      <c r="H31" s="78">
        <v>4</v>
      </c>
      <c r="I31" s="78">
        <v>5</v>
      </c>
      <c r="J31" s="78">
        <v>4</v>
      </c>
      <c r="K31" s="79">
        <v>8</v>
      </c>
      <c r="L31" s="76">
        <f t="shared" si="6"/>
        <v>21</v>
      </c>
      <c r="M31" s="76">
        <v>60</v>
      </c>
      <c r="N31" s="76">
        <f t="shared" si="7"/>
        <v>35</v>
      </c>
      <c r="O31" s="78" t="s">
        <v>253</v>
      </c>
    </row>
    <row r="32" spans="1:15" ht="25.5" x14ac:dyDescent="0.2">
      <c r="A32" s="12">
        <v>17</v>
      </c>
      <c r="B32" s="171" t="s">
        <v>176</v>
      </c>
      <c r="C32" s="58" t="s">
        <v>16</v>
      </c>
      <c r="D32" s="58" t="s">
        <v>20</v>
      </c>
      <c r="E32" s="171" t="s">
        <v>181</v>
      </c>
      <c r="F32" s="78">
        <v>9</v>
      </c>
      <c r="G32" s="171" t="s">
        <v>108</v>
      </c>
      <c r="H32" s="78">
        <v>4</v>
      </c>
      <c r="I32" s="78">
        <v>7</v>
      </c>
      <c r="J32" s="78">
        <v>1</v>
      </c>
      <c r="K32" s="79">
        <v>8</v>
      </c>
      <c r="L32" s="76">
        <f t="shared" si="6"/>
        <v>20</v>
      </c>
      <c r="M32" s="76">
        <v>60</v>
      </c>
      <c r="N32" s="76">
        <f t="shared" si="7"/>
        <v>33.333333333333336</v>
      </c>
      <c r="O32" s="78" t="s">
        <v>253</v>
      </c>
    </row>
    <row r="33" spans="1:15" ht="25.5" x14ac:dyDescent="0.2">
      <c r="A33" s="12">
        <v>18</v>
      </c>
      <c r="B33" s="171" t="s">
        <v>157</v>
      </c>
      <c r="C33" s="58" t="s">
        <v>16</v>
      </c>
      <c r="D33" s="58" t="s">
        <v>20</v>
      </c>
      <c r="E33" s="171" t="s">
        <v>181</v>
      </c>
      <c r="F33" s="78">
        <v>9</v>
      </c>
      <c r="G33" s="171" t="s">
        <v>238</v>
      </c>
      <c r="H33" s="78">
        <v>5</v>
      </c>
      <c r="I33" s="78">
        <v>3</v>
      </c>
      <c r="J33" s="78">
        <v>2</v>
      </c>
      <c r="K33" s="79">
        <v>8</v>
      </c>
      <c r="L33" s="76">
        <f>(H33+I33+J33+K33)</f>
        <v>18</v>
      </c>
      <c r="M33" s="76">
        <v>60</v>
      </c>
      <c r="N33" s="76">
        <f>(L33*100/M33)</f>
        <v>30</v>
      </c>
      <c r="O33" s="78" t="s">
        <v>253</v>
      </c>
    </row>
    <row r="34" spans="1:15" ht="25.5" x14ac:dyDescent="0.2">
      <c r="A34" s="12">
        <v>19</v>
      </c>
      <c r="B34" s="171" t="s">
        <v>151</v>
      </c>
      <c r="C34" s="58" t="s">
        <v>16</v>
      </c>
      <c r="D34" s="58" t="s">
        <v>20</v>
      </c>
      <c r="E34" s="171" t="s">
        <v>180</v>
      </c>
      <c r="F34" s="78">
        <v>9</v>
      </c>
      <c r="G34" s="171" t="s">
        <v>238</v>
      </c>
      <c r="H34" s="78">
        <v>2</v>
      </c>
      <c r="I34" s="78">
        <v>4</v>
      </c>
      <c r="J34" s="78">
        <v>11</v>
      </c>
      <c r="K34" s="79">
        <v>0</v>
      </c>
      <c r="L34" s="76">
        <f>(H34+I34+J34+K34)</f>
        <v>17</v>
      </c>
      <c r="M34" s="76">
        <v>60</v>
      </c>
      <c r="N34" s="76">
        <f>(L34*100/M34)</f>
        <v>28.333333333333332</v>
      </c>
      <c r="O34" s="78" t="s">
        <v>253</v>
      </c>
    </row>
    <row r="35" spans="1:15" ht="25.5" x14ac:dyDescent="0.2">
      <c r="A35" s="12">
        <v>20</v>
      </c>
      <c r="B35" s="171" t="s">
        <v>174</v>
      </c>
      <c r="C35" s="58" t="s">
        <v>16</v>
      </c>
      <c r="D35" s="58" t="s">
        <v>20</v>
      </c>
      <c r="E35" s="171" t="s">
        <v>184</v>
      </c>
      <c r="F35" s="78">
        <v>9</v>
      </c>
      <c r="G35" s="171" t="s">
        <v>97</v>
      </c>
      <c r="H35" s="78">
        <v>6</v>
      </c>
      <c r="I35" s="78">
        <v>4</v>
      </c>
      <c r="J35" s="78">
        <v>3</v>
      </c>
      <c r="K35" s="79">
        <v>3</v>
      </c>
      <c r="L35" s="76">
        <f t="shared" ref="L35" si="8">(H35+I35+J35+K35)</f>
        <v>16</v>
      </c>
      <c r="M35" s="76">
        <v>60</v>
      </c>
      <c r="N35" s="76">
        <f t="shared" ref="N35" si="9">(L35*100/M35)</f>
        <v>26.666666666666668</v>
      </c>
      <c r="O35" s="78" t="s">
        <v>253</v>
      </c>
    </row>
    <row r="36" spans="1:15" ht="25.5" x14ac:dyDescent="0.2">
      <c r="A36" s="12">
        <v>21</v>
      </c>
      <c r="B36" s="171" t="s">
        <v>166</v>
      </c>
      <c r="C36" s="58" t="s">
        <v>16</v>
      </c>
      <c r="D36" s="58" t="s">
        <v>20</v>
      </c>
      <c r="E36" s="171" t="s">
        <v>183</v>
      </c>
      <c r="F36" s="78">
        <v>9</v>
      </c>
      <c r="G36" s="171" t="s">
        <v>96</v>
      </c>
      <c r="H36" s="78">
        <v>4</v>
      </c>
      <c r="I36" s="78">
        <v>4</v>
      </c>
      <c r="J36" s="78">
        <v>6</v>
      </c>
      <c r="K36" s="79">
        <v>0</v>
      </c>
      <c r="L36" s="76">
        <f>(H36+I36+J36+K36)</f>
        <v>14</v>
      </c>
      <c r="M36" s="76">
        <v>60</v>
      </c>
      <c r="N36" s="79">
        <f>(L36*100/M36)</f>
        <v>23.333333333333332</v>
      </c>
      <c r="O36" s="78" t="s">
        <v>253</v>
      </c>
    </row>
    <row r="37" spans="1:15" ht="25.5" x14ac:dyDescent="0.2">
      <c r="A37" s="12">
        <v>22</v>
      </c>
      <c r="B37" s="171" t="s">
        <v>167</v>
      </c>
      <c r="C37" s="58" t="s">
        <v>16</v>
      </c>
      <c r="D37" s="58" t="s">
        <v>20</v>
      </c>
      <c r="E37" s="171" t="s">
        <v>183</v>
      </c>
      <c r="F37" s="78">
        <v>9</v>
      </c>
      <c r="G37" s="171" t="s">
        <v>96</v>
      </c>
      <c r="H37" s="78">
        <v>4</v>
      </c>
      <c r="I37" s="78">
        <v>4</v>
      </c>
      <c r="J37" s="78">
        <v>6</v>
      </c>
      <c r="K37" s="79">
        <v>0</v>
      </c>
      <c r="L37" s="76">
        <f>(H37+I37+J37+K37)</f>
        <v>14</v>
      </c>
      <c r="M37" s="76">
        <v>60</v>
      </c>
      <c r="N37" s="79">
        <f>(L37*100/M37)</f>
        <v>23.333333333333332</v>
      </c>
      <c r="O37" s="78" t="s">
        <v>253</v>
      </c>
    </row>
    <row r="38" spans="1:15" ht="25.5" x14ac:dyDescent="0.2">
      <c r="A38" s="12">
        <v>23</v>
      </c>
      <c r="B38" s="175" t="s">
        <v>147</v>
      </c>
      <c r="C38" s="58" t="s">
        <v>16</v>
      </c>
      <c r="D38" s="58" t="s">
        <v>20</v>
      </c>
      <c r="E38" s="171" t="s">
        <v>180</v>
      </c>
      <c r="F38" s="78">
        <v>9</v>
      </c>
      <c r="G38" s="171" t="s">
        <v>94</v>
      </c>
      <c r="H38" s="78">
        <v>2</v>
      </c>
      <c r="I38" s="75">
        <v>6</v>
      </c>
      <c r="J38" s="75">
        <v>5</v>
      </c>
      <c r="K38" s="76">
        <v>0</v>
      </c>
      <c r="L38" s="76">
        <f>(H38+I38+J38+K38)</f>
        <v>13</v>
      </c>
      <c r="M38" s="76">
        <v>60</v>
      </c>
      <c r="N38" s="76">
        <f>(L38*100/M38)</f>
        <v>21.666666666666668</v>
      </c>
      <c r="O38" s="75" t="s">
        <v>253</v>
      </c>
    </row>
    <row r="39" spans="1:15" ht="25.5" x14ac:dyDescent="0.2">
      <c r="A39" s="12">
        <v>24</v>
      </c>
      <c r="B39" s="175" t="s">
        <v>172</v>
      </c>
      <c r="C39" s="58" t="s">
        <v>16</v>
      </c>
      <c r="D39" s="58" t="s">
        <v>20</v>
      </c>
      <c r="E39" s="171" t="s">
        <v>184</v>
      </c>
      <c r="F39" s="78">
        <v>9</v>
      </c>
      <c r="G39" s="171" t="s">
        <v>96</v>
      </c>
      <c r="H39" s="78">
        <v>0</v>
      </c>
      <c r="I39" s="75">
        <v>4</v>
      </c>
      <c r="J39" s="75">
        <v>8</v>
      </c>
      <c r="K39" s="76">
        <v>0</v>
      </c>
      <c r="L39" s="76">
        <f t="shared" ref="L39" si="10">(H39+I39+J39+K39)</f>
        <v>12</v>
      </c>
      <c r="M39" s="76">
        <v>60</v>
      </c>
      <c r="N39" s="76">
        <f t="shared" ref="N39" si="11">(L39*100/M39)</f>
        <v>20</v>
      </c>
      <c r="O39" s="75" t="s">
        <v>253</v>
      </c>
    </row>
    <row r="40" spans="1:15" ht="25.5" x14ac:dyDescent="0.2">
      <c r="A40" s="12">
        <v>25</v>
      </c>
      <c r="B40" s="171" t="s">
        <v>149</v>
      </c>
      <c r="C40" s="58" t="s">
        <v>16</v>
      </c>
      <c r="D40" s="58" t="s">
        <v>20</v>
      </c>
      <c r="E40" s="171" t="s">
        <v>180</v>
      </c>
      <c r="F40" s="78">
        <v>9</v>
      </c>
      <c r="G40" s="171" t="s">
        <v>238</v>
      </c>
      <c r="H40" s="81">
        <v>3</v>
      </c>
      <c r="I40" s="81">
        <v>4</v>
      </c>
      <c r="J40" s="81">
        <v>4</v>
      </c>
      <c r="K40" s="82">
        <v>0</v>
      </c>
      <c r="L40" s="76">
        <f t="shared" si="4"/>
        <v>11</v>
      </c>
      <c r="M40" s="76">
        <v>60</v>
      </c>
      <c r="N40" s="76">
        <f t="shared" si="5"/>
        <v>18.333333333333332</v>
      </c>
      <c r="O40" s="78" t="s">
        <v>253</v>
      </c>
    </row>
    <row r="41" spans="1:15" ht="25.5" x14ac:dyDescent="0.2">
      <c r="A41" s="12">
        <v>26</v>
      </c>
      <c r="B41" s="171" t="s">
        <v>161</v>
      </c>
      <c r="C41" s="58" t="s">
        <v>16</v>
      </c>
      <c r="D41" s="58" t="s">
        <v>20</v>
      </c>
      <c r="E41" s="171" t="s">
        <v>181</v>
      </c>
      <c r="F41" s="78">
        <v>9</v>
      </c>
      <c r="G41" s="171" t="s">
        <v>238</v>
      </c>
      <c r="H41" s="78">
        <v>5</v>
      </c>
      <c r="I41" s="78">
        <v>3</v>
      </c>
      <c r="J41" s="78">
        <v>3</v>
      </c>
      <c r="K41" s="79">
        <v>0</v>
      </c>
      <c r="L41" s="76">
        <f>(H41+I41+J41+K41)</f>
        <v>11</v>
      </c>
      <c r="M41" s="76">
        <v>60</v>
      </c>
      <c r="N41" s="79">
        <f>(L41*100/M41)</f>
        <v>18.333333333333332</v>
      </c>
      <c r="O41" s="78" t="s">
        <v>253</v>
      </c>
    </row>
    <row r="42" spans="1:15" ht="25.5" x14ac:dyDescent="0.2">
      <c r="A42" s="12">
        <v>27</v>
      </c>
      <c r="B42" s="171" t="s">
        <v>179</v>
      </c>
      <c r="C42" s="58" t="s">
        <v>16</v>
      </c>
      <c r="D42" s="58" t="s">
        <v>20</v>
      </c>
      <c r="E42" s="171" t="s">
        <v>184</v>
      </c>
      <c r="F42" s="78">
        <v>9</v>
      </c>
      <c r="G42" s="171" t="s">
        <v>97</v>
      </c>
      <c r="H42" s="78">
        <v>4</v>
      </c>
      <c r="I42" s="78">
        <v>5</v>
      </c>
      <c r="J42" s="78">
        <v>1</v>
      </c>
      <c r="K42" s="79">
        <v>0</v>
      </c>
      <c r="L42" s="76">
        <f t="shared" ref="L42" si="12">(H42+I42+J42+K42)</f>
        <v>10</v>
      </c>
      <c r="M42" s="76">
        <v>60</v>
      </c>
      <c r="N42" s="76">
        <f t="shared" ref="N42" si="13">(L42*100/M42)</f>
        <v>16.666666666666668</v>
      </c>
      <c r="O42" s="78" t="s">
        <v>253</v>
      </c>
    </row>
    <row r="43" spans="1:15" ht="25.5" x14ac:dyDescent="0.2">
      <c r="A43" s="12">
        <v>28</v>
      </c>
      <c r="B43" s="171" t="s">
        <v>156</v>
      </c>
      <c r="C43" s="58" t="s">
        <v>16</v>
      </c>
      <c r="D43" s="58" t="s">
        <v>20</v>
      </c>
      <c r="E43" s="171" t="s">
        <v>181</v>
      </c>
      <c r="F43" s="78">
        <v>9</v>
      </c>
      <c r="G43" s="171" t="s">
        <v>238</v>
      </c>
      <c r="H43" s="78">
        <v>5</v>
      </c>
      <c r="I43" s="78">
        <v>2</v>
      </c>
      <c r="J43" s="78">
        <v>3</v>
      </c>
      <c r="K43" s="79">
        <v>0</v>
      </c>
      <c r="L43" s="76">
        <f>(H43+I43+J43+K43)</f>
        <v>10</v>
      </c>
      <c r="M43" s="76">
        <v>60</v>
      </c>
      <c r="N43" s="76">
        <f>(L43*100/M43)</f>
        <v>16.666666666666668</v>
      </c>
      <c r="O43" s="78" t="s">
        <v>253</v>
      </c>
    </row>
    <row r="44" spans="1:15" ht="25.5" x14ac:dyDescent="0.2">
      <c r="A44" s="12">
        <v>29</v>
      </c>
      <c r="B44" s="171" t="s">
        <v>178</v>
      </c>
      <c r="C44" s="58" t="s">
        <v>16</v>
      </c>
      <c r="D44" s="58" t="s">
        <v>20</v>
      </c>
      <c r="E44" s="171" t="s">
        <v>180</v>
      </c>
      <c r="F44" s="78">
        <v>9</v>
      </c>
      <c r="G44" s="171" t="s">
        <v>94</v>
      </c>
      <c r="H44" s="78">
        <v>2</v>
      </c>
      <c r="I44" s="78">
        <v>3</v>
      </c>
      <c r="J44" s="78">
        <v>4</v>
      </c>
      <c r="K44" s="79">
        <v>0</v>
      </c>
      <c r="L44" s="76">
        <f t="shared" ref="L44" si="14">(H44+I44+J44+K44)</f>
        <v>9</v>
      </c>
      <c r="M44" s="76">
        <v>60</v>
      </c>
      <c r="N44" s="76">
        <f t="shared" ref="N44" si="15">(L44*100/M44)</f>
        <v>15</v>
      </c>
      <c r="O44" s="78" t="s">
        <v>253</v>
      </c>
    </row>
    <row r="45" spans="1:15" ht="25.5" x14ac:dyDescent="0.2">
      <c r="A45" s="12">
        <v>30</v>
      </c>
      <c r="B45" s="171" t="s">
        <v>158</v>
      </c>
      <c r="C45" s="58" t="s">
        <v>16</v>
      </c>
      <c r="D45" s="58" t="s">
        <v>20</v>
      </c>
      <c r="E45" s="171" t="s">
        <v>181</v>
      </c>
      <c r="F45" s="78">
        <v>9</v>
      </c>
      <c r="G45" s="171" t="s">
        <v>238</v>
      </c>
      <c r="H45" s="78">
        <v>4</v>
      </c>
      <c r="I45" s="78">
        <v>2</v>
      </c>
      <c r="J45" s="78">
        <v>3</v>
      </c>
      <c r="K45" s="79">
        <v>0</v>
      </c>
      <c r="L45" s="76">
        <f>(H45+I45+J45+K45)</f>
        <v>9</v>
      </c>
      <c r="M45" s="76">
        <v>60</v>
      </c>
      <c r="N45" s="76">
        <f>(L45*100/M45)</f>
        <v>15</v>
      </c>
      <c r="O45" s="78" t="s">
        <v>253</v>
      </c>
    </row>
    <row r="46" spans="1:15" ht="25.5" x14ac:dyDescent="0.2">
      <c r="A46" s="12">
        <v>31</v>
      </c>
      <c r="B46" s="171" t="s">
        <v>175</v>
      </c>
      <c r="C46" s="58" t="s">
        <v>16</v>
      </c>
      <c r="D46" s="58" t="s">
        <v>20</v>
      </c>
      <c r="E46" s="171" t="s">
        <v>184</v>
      </c>
      <c r="F46" s="78">
        <v>9</v>
      </c>
      <c r="G46" s="171" t="s">
        <v>97</v>
      </c>
      <c r="H46" s="78">
        <v>4</v>
      </c>
      <c r="I46" s="78">
        <v>2</v>
      </c>
      <c r="J46" s="78">
        <v>2</v>
      </c>
      <c r="K46" s="79">
        <v>0</v>
      </c>
      <c r="L46" s="76">
        <f t="shared" ref="L46" si="16">(H46+I46+J46+K46)</f>
        <v>8</v>
      </c>
      <c r="M46" s="76">
        <v>60</v>
      </c>
      <c r="N46" s="76">
        <f t="shared" ref="N46" si="17">(L46*100/M46)</f>
        <v>13.333333333333334</v>
      </c>
      <c r="O46" s="78" t="s">
        <v>253</v>
      </c>
    </row>
    <row r="47" spans="1:15" ht="25.5" x14ac:dyDescent="0.2">
      <c r="A47" s="12">
        <v>32</v>
      </c>
      <c r="B47" s="171" t="s">
        <v>153</v>
      </c>
      <c r="C47" s="58" t="s">
        <v>16</v>
      </c>
      <c r="D47" s="58" t="s">
        <v>20</v>
      </c>
      <c r="E47" s="171" t="s">
        <v>180</v>
      </c>
      <c r="F47" s="78">
        <v>9</v>
      </c>
      <c r="G47" s="171" t="s">
        <v>238</v>
      </c>
      <c r="H47" s="78">
        <v>1</v>
      </c>
      <c r="I47" s="78">
        <v>2</v>
      </c>
      <c r="J47" s="78">
        <v>3</v>
      </c>
      <c r="K47" s="79">
        <v>0</v>
      </c>
      <c r="L47" s="76">
        <f t="shared" si="4"/>
        <v>6</v>
      </c>
      <c r="M47" s="76">
        <v>60</v>
      </c>
      <c r="N47" s="76">
        <f t="shared" si="5"/>
        <v>10</v>
      </c>
      <c r="O47" s="78" t="s">
        <v>253</v>
      </c>
    </row>
    <row r="48" spans="1:15" ht="25.5" x14ac:dyDescent="0.2">
      <c r="A48" s="12">
        <v>33</v>
      </c>
      <c r="B48" s="171" t="s">
        <v>155</v>
      </c>
      <c r="C48" s="58" t="s">
        <v>16</v>
      </c>
      <c r="D48" s="58" t="s">
        <v>20</v>
      </c>
      <c r="E48" s="171" t="s">
        <v>180</v>
      </c>
      <c r="F48" s="78">
        <v>9</v>
      </c>
      <c r="G48" s="171" t="s">
        <v>238</v>
      </c>
      <c r="H48" s="78">
        <v>1</v>
      </c>
      <c r="I48" s="78">
        <v>2</v>
      </c>
      <c r="J48" s="78">
        <v>3</v>
      </c>
      <c r="K48" s="79">
        <v>0</v>
      </c>
      <c r="L48" s="76">
        <f t="shared" si="4"/>
        <v>6</v>
      </c>
      <c r="M48" s="76">
        <v>60</v>
      </c>
      <c r="N48" s="76">
        <f t="shared" si="5"/>
        <v>10</v>
      </c>
      <c r="O48" s="78" t="s">
        <v>253</v>
      </c>
    </row>
    <row r="49" spans="1:15" x14ac:dyDescent="0.2">
      <c r="B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2">
      <c r="B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x14ac:dyDescent="0.2">
      <c r="B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x14ac:dyDescent="0.2">
      <c r="B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x14ac:dyDescent="0.2">
      <c r="B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 x14ac:dyDescent="0.2">
      <c r="B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">
      <c r="B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">
      <c r="B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">
      <c r="B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">
      <c r="B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">
      <c r="B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">
      <c r="B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">
      <c r="B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">
      <c r="B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ht="32.25" customHeight="1" x14ac:dyDescent="0.2">
      <c r="B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25.5" x14ac:dyDescent="0.2">
      <c r="A64" s="12">
        <v>25</v>
      </c>
      <c r="B64" s="171" t="s">
        <v>171</v>
      </c>
      <c r="C64" s="58" t="s">
        <v>16</v>
      </c>
      <c r="D64" s="58" t="s">
        <v>20</v>
      </c>
      <c r="E64" s="171" t="s">
        <v>184</v>
      </c>
      <c r="F64" s="78">
        <v>9</v>
      </c>
      <c r="G64" s="171" t="s">
        <v>96</v>
      </c>
      <c r="H64" s="81">
        <v>0</v>
      </c>
      <c r="I64" s="81">
        <v>4</v>
      </c>
      <c r="J64" s="81">
        <v>8</v>
      </c>
      <c r="K64" s="82">
        <v>10</v>
      </c>
      <c r="L64" s="76">
        <f t="shared" si="4"/>
        <v>22</v>
      </c>
      <c r="M64" s="76">
        <v>60</v>
      </c>
      <c r="N64" s="79">
        <f t="shared" si="5"/>
        <v>36.666666666666664</v>
      </c>
      <c r="O64" s="83" t="s">
        <v>253</v>
      </c>
    </row>
    <row r="65" spans="1:15" ht="32.25" customHeight="1" x14ac:dyDescent="0.2">
      <c r="A65" s="12">
        <v>26</v>
      </c>
      <c r="B65" s="171" t="s">
        <v>172</v>
      </c>
      <c r="C65" s="58" t="s">
        <v>16</v>
      </c>
      <c r="D65" s="58" t="s">
        <v>20</v>
      </c>
      <c r="E65" s="171" t="s">
        <v>184</v>
      </c>
      <c r="F65" s="78">
        <v>9</v>
      </c>
      <c r="G65" s="171" t="s">
        <v>96</v>
      </c>
      <c r="H65" s="81">
        <v>0</v>
      </c>
      <c r="I65" s="81">
        <v>4</v>
      </c>
      <c r="J65" s="81">
        <v>8</v>
      </c>
      <c r="K65" s="82">
        <v>0</v>
      </c>
      <c r="L65" s="76">
        <f t="shared" si="4"/>
        <v>12</v>
      </c>
      <c r="M65" s="76">
        <v>60</v>
      </c>
      <c r="N65" s="79">
        <f t="shared" si="5"/>
        <v>20</v>
      </c>
      <c r="O65" s="83" t="s">
        <v>253</v>
      </c>
    </row>
    <row r="66" spans="1:15" ht="25.5" x14ac:dyDescent="0.2">
      <c r="A66" s="12">
        <v>27</v>
      </c>
      <c r="B66" s="171" t="s">
        <v>173</v>
      </c>
      <c r="C66" s="58" t="s">
        <v>16</v>
      </c>
      <c r="D66" s="58" t="s">
        <v>20</v>
      </c>
      <c r="E66" s="171" t="s">
        <v>183</v>
      </c>
      <c r="F66" s="78">
        <v>9</v>
      </c>
      <c r="G66" s="171" t="s">
        <v>97</v>
      </c>
      <c r="H66" s="81">
        <v>7</v>
      </c>
      <c r="I66" s="81">
        <v>6</v>
      </c>
      <c r="J66" s="81">
        <v>11</v>
      </c>
      <c r="K66" s="82">
        <v>10</v>
      </c>
      <c r="L66" s="76">
        <f t="shared" si="4"/>
        <v>34</v>
      </c>
      <c r="M66" s="76">
        <v>60</v>
      </c>
      <c r="N66" s="79">
        <f t="shared" si="5"/>
        <v>56.666666666666664</v>
      </c>
      <c r="O66" s="95" t="s">
        <v>249</v>
      </c>
    </row>
    <row r="67" spans="1:15" ht="25.5" x14ac:dyDescent="0.2">
      <c r="A67" s="12">
        <v>28</v>
      </c>
      <c r="B67" s="171" t="s">
        <v>174</v>
      </c>
      <c r="C67" s="58" t="s">
        <v>16</v>
      </c>
      <c r="D67" s="58" t="s">
        <v>20</v>
      </c>
      <c r="E67" s="171" t="s">
        <v>184</v>
      </c>
      <c r="F67" s="78">
        <v>9</v>
      </c>
      <c r="G67" s="171" t="s">
        <v>97</v>
      </c>
      <c r="H67" s="81">
        <v>6</v>
      </c>
      <c r="I67" s="81">
        <v>4</v>
      </c>
      <c r="J67" s="81">
        <v>3</v>
      </c>
      <c r="K67" s="82">
        <v>3</v>
      </c>
      <c r="L67" s="76">
        <f t="shared" si="4"/>
        <v>16</v>
      </c>
      <c r="M67" s="76">
        <v>60</v>
      </c>
      <c r="N67" s="79">
        <f t="shared" si="5"/>
        <v>26.666666666666668</v>
      </c>
      <c r="O67" s="83" t="s">
        <v>253</v>
      </c>
    </row>
    <row r="68" spans="1:15" ht="25.5" x14ac:dyDescent="0.2">
      <c r="A68" s="12">
        <v>29</v>
      </c>
      <c r="B68" s="171" t="s">
        <v>175</v>
      </c>
      <c r="C68" s="58" t="s">
        <v>16</v>
      </c>
      <c r="D68" s="58" t="s">
        <v>20</v>
      </c>
      <c r="E68" s="171" t="s">
        <v>184</v>
      </c>
      <c r="F68" s="78">
        <v>9</v>
      </c>
      <c r="G68" s="171" t="s">
        <v>97</v>
      </c>
      <c r="H68" s="81">
        <v>4</v>
      </c>
      <c r="I68" s="81">
        <v>2</v>
      </c>
      <c r="J68" s="81">
        <v>2</v>
      </c>
      <c r="K68" s="82">
        <v>0</v>
      </c>
      <c r="L68" s="76">
        <f t="shared" si="4"/>
        <v>8</v>
      </c>
      <c r="M68" s="76">
        <v>60</v>
      </c>
      <c r="N68" s="79">
        <f t="shared" si="5"/>
        <v>13.333333333333334</v>
      </c>
      <c r="O68" s="83" t="s">
        <v>253</v>
      </c>
    </row>
    <row r="69" spans="1:15" ht="25.5" x14ac:dyDescent="0.2">
      <c r="A69" s="12">
        <v>30</v>
      </c>
      <c r="B69" s="171" t="s">
        <v>176</v>
      </c>
      <c r="C69" s="58" t="s">
        <v>16</v>
      </c>
      <c r="D69" s="58" t="s">
        <v>20</v>
      </c>
      <c r="E69" s="172" t="s">
        <v>181</v>
      </c>
      <c r="F69" s="78">
        <v>9</v>
      </c>
      <c r="G69" s="171" t="s">
        <v>108</v>
      </c>
      <c r="H69" s="81">
        <v>4</v>
      </c>
      <c r="I69" s="81">
        <v>7</v>
      </c>
      <c r="J69" s="81">
        <v>1</v>
      </c>
      <c r="K69" s="82">
        <v>8</v>
      </c>
      <c r="L69" s="76">
        <f t="shared" si="4"/>
        <v>20</v>
      </c>
      <c r="M69" s="76">
        <v>60</v>
      </c>
      <c r="N69" s="79">
        <f t="shared" si="5"/>
        <v>33.333333333333336</v>
      </c>
      <c r="O69" s="83" t="s">
        <v>253</v>
      </c>
    </row>
    <row r="70" spans="1:15" ht="25.5" x14ac:dyDescent="0.2">
      <c r="A70" s="12">
        <v>31</v>
      </c>
      <c r="B70" s="171" t="s">
        <v>177</v>
      </c>
      <c r="C70" s="58" t="s">
        <v>16</v>
      </c>
      <c r="D70" s="58" t="s">
        <v>20</v>
      </c>
      <c r="E70" s="172" t="s">
        <v>181</v>
      </c>
      <c r="F70" s="78">
        <v>9</v>
      </c>
      <c r="G70" s="171" t="s">
        <v>108</v>
      </c>
      <c r="H70" s="81">
        <v>4</v>
      </c>
      <c r="I70" s="81">
        <v>5</v>
      </c>
      <c r="J70" s="81">
        <v>4</v>
      </c>
      <c r="K70" s="82">
        <v>8</v>
      </c>
      <c r="L70" s="76">
        <f t="shared" si="4"/>
        <v>21</v>
      </c>
      <c r="M70" s="76">
        <v>60</v>
      </c>
      <c r="N70" s="79">
        <f t="shared" si="5"/>
        <v>35</v>
      </c>
      <c r="O70" s="83" t="s">
        <v>253</v>
      </c>
    </row>
    <row r="71" spans="1:15" ht="25.5" x14ac:dyDescent="0.2">
      <c r="A71" s="12">
        <v>32</v>
      </c>
      <c r="B71" s="171" t="s">
        <v>178</v>
      </c>
      <c r="C71" s="58" t="s">
        <v>16</v>
      </c>
      <c r="D71" s="58" t="s">
        <v>20</v>
      </c>
      <c r="E71" s="172" t="s">
        <v>180</v>
      </c>
      <c r="F71" s="78">
        <v>9</v>
      </c>
      <c r="G71" s="171" t="s">
        <v>94</v>
      </c>
      <c r="H71" s="81">
        <v>2</v>
      </c>
      <c r="I71" s="81">
        <v>3</v>
      </c>
      <c r="J71" s="81">
        <v>4</v>
      </c>
      <c r="K71" s="82">
        <v>0</v>
      </c>
      <c r="L71" s="76">
        <f t="shared" si="4"/>
        <v>9</v>
      </c>
      <c r="M71" s="76">
        <v>60</v>
      </c>
      <c r="N71" s="79">
        <f t="shared" si="5"/>
        <v>15</v>
      </c>
      <c r="O71" s="83" t="s">
        <v>253</v>
      </c>
    </row>
    <row r="72" spans="1:15" ht="25.5" x14ac:dyDescent="0.2">
      <c r="A72" s="12">
        <v>33</v>
      </c>
      <c r="B72" s="57" t="s">
        <v>179</v>
      </c>
      <c r="C72" s="11" t="s">
        <v>16</v>
      </c>
      <c r="D72" s="11" t="s">
        <v>20</v>
      </c>
      <c r="E72" s="185" t="s">
        <v>184</v>
      </c>
      <c r="F72" s="75">
        <v>9</v>
      </c>
      <c r="G72" s="185" t="s">
        <v>97</v>
      </c>
      <c r="H72" s="155">
        <v>4</v>
      </c>
      <c r="I72" s="81">
        <v>5</v>
      </c>
      <c r="J72" s="81">
        <v>1</v>
      </c>
      <c r="K72" s="82">
        <v>0</v>
      </c>
      <c r="L72" s="76">
        <f t="shared" si="4"/>
        <v>10</v>
      </c>
      <c r="M72" s="76">
        <v>60</v>
      </c>
      <c r="N72" s="79">
        <f t="shared" si="5"/>
        <v>16.666666666666668</v>
      </c>
      <c r="O72" s="83" t="s">
        <v>253</v>
      </c>
    </row>
    <row r="76" spans="1:15" ht="15" x14ac:dyDescent="0.2">
      <c r="B76" s="53" t="s">
        <v>7</v>
      </c>
      <c r="C76" s="38"/>
      <c r="D76" s="38"/>
      <c r="E76" s="156"/>
      <c r="F76" s="156"/>
      <c r="G76" s="156" t="s">
        <v>8</v>
      </c>
    </row>
    <row r="77" spans="1:15" ht="15" x14ac:dyDescent="0.25">
      <c r="B77" s="36" t="s">
        <v>9</v>
      </c>
      <c r="C77" s="35"/>
      <c r="D77" s="35"/>
      <c r="E77" s="99"/>
      <c r="F77" s="99"/>
      <c r="G77" s="99"/>
    </row>
    <row r="78" spans="1:15" ht="15" x14ac:dyDescent="0.2">
      <c r="B78" s="41"/>
      <c r="C78" s="40"/>
      <c r="D78" s="40"/>
      <c r="E78" s="157"/>
      <c r="F78" s="157"/>
      <c r="G78" s="156" t="s">
        <v>8</v>
      </c>
    </row>
    <row r="79" spans="1:15" ht="15" x14ac:dyDescent="0.2">
      <c r="B79" s="41"/>
      <c r="C79" s="40"/>
      <c r="D79" s="40"/>
      <c r="E79" s="157"/>
      <c r="F79" s="157"/>
      <c r="G79" s="156" t="s">
        <v>8</v>
      </c>
    </row>
    <row r="80" spans="1:15" ht="15" x14ac:dyDescent="0.2">
      <c r="B80" s="41"/>
      <c r="C80" s="40"/>
      <c r="D80" s="40"/>
      <c r="E80" s="157"/>
      <c r="F80" s="157"/>
      <c r="G80" s="156" t="s">
        <v>8</v>
      </c>
    </row>
    <row r="81" spans="2:7" ht="15" x14ac:dyDescent="0.2">
      <c r="B81" s="41"/>
      <c r="C81" s="40"/>
      <c r="D81" s="40"/>
      <c r="E81" s="157"/>
      <c r="F81" s="157"/>
      <c r="G81" s="156" t="s">
        <v>8</v>
      </c>
    </row>
    <row r="82" spans="2:7" ht="15" x14ac:dyDescent="0.2">
      <c r="B82" s="41"/>
      <c r="C82" s="40"/>
      <c r="D82" s="40"/>
      <c r="E82" s="157"/>
      <c r="F82" s="157"/>
      <c r="G82" s="156" t="s">
        <v>8</v>
      </c>
    </row>
    <row r="83" spans="2:7" ht="15" x14ac:dyDescent="0.2">
      <c r="B83" s="41"/>
      <c r="C83" s="40"/>
      <c r="D83" s="40"/>
      <c r="E83" s="157"/>
      <c r="F83" s="157"/>
      <c r="G83" s="156" t="s">
        <v>8</v>
      </c>
    </row>
    <row r="84" spans="2:7" ht="15" x14ac:dyDescent="0.2">
      <c r="B84" s="41"/>
      <c r="C84" s="40"/>
      <c r="D84" s="40"/>
      <c r="E84" s="157"/>
      <c r="F84" s="157"/>
      <c r="G84" s="156" t="s">
        <v>8</v>
      </c>
    </row>
    <row r="85" spans="2:7" ht="15" x14ac:dyDescent="0.2">
      <c r="B85" s="41"/>
      <c r="C85" s="40"/>
      <c r="D85" s="40"/>
      <c r="E85" s="157"/>
      <c r="F85" s="157"/>
      <c r="G85" s="156" t="s">
        <v>8</v>
      </c>
    </row>
    <row r="86" spans="2:7" ht="15" x14ac:dyDescent="0.2">
      <c r="B86" s="41"/>
      <c r="C86" s="40"/>
      <c r="D86" s="40"/>
      <c r="E86" s="157"/>
      <c r="F86" s="157"/>
      <c r="G86" s="156" t="s">
        <v>8</v>
      </c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zoomScale="85" zoomScaleNormal="85" workbookViewId="0">
      <selection activeCell="K27" sqref="K27"/>
    </sheetView>
  </sheetViews>
  <sheetFormatPr defaultRowHeight="15.75" x14ac:dyDescent="0.25"/>
  <cols>
    <col min="1" max="1" width="7.1640625" style="20" customWidth="1"/>
    <col min="2" max="2" width="14.5" style="20" customWidth="1"/>
    <col min="3" max="3" width="20.83203125" style="20" customWidth="1"/>
    <col min="4" max="4" width="24.6640625" style="20" customWidth="1"/>
    <col min="5" max="5" width="12.83203125" style="105" customWidth="1"/>
    <col min="6" max="6" width="14.33203125" style="105" customWidth="1"/>
    <col min="7" max="7" width="23.33203125" style="105" customWidth="1"/>
    <col min="8" max="8" width="13.83203125" style="105" customWidth="1"/>
    <col min="9" max="9" width="13" style="105" customWidth="1"/>
    <col min="10" max="11" width="13.33203125" style="105" customWidth="1"/>
    <col min="12" max="12" width="13" style="105" customWidth="1"/>
    <col min="13" max="13" width="20.6640625" style="105" customWidth="1"/>
    <col min="14" max="14" width="20.1640625" style="105" customWidth="1"/>
    <col min="15" max="15" width="17.33203125" style="20" customWidth="1"/>
    <col min="16" max="16384" width="9.33203125" style="20"/>
  </cols>
  <sheetData>
    <row r="3" spans="1:15" x14ac:dyDescent="0.25">
      <c r="A3" s="209" t="s">
        <v>290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1:15" x14ac:dyDescent="0.25">
      <c r="A4" s="186"/>
      <c r="B4" s="186"/>
      <c r="C4" s="186"/>
      <c r="D4" s="186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6"/>
    </row>
    <row r="5" spans="1:15" x14ac:dyDescent="0.25">
      <c r="A5" s="210" t="s">
        <v>289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spans="1:15" x14ac:dyDescent="0.25">
      <c r="A6" s="210" t="s">
        <v>254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5" x14ac:dyDescent="0.25">
      <c r="A7" s="211" t="s">
        <v>277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</row>
    <row r="8" spans="1:15" x14ac:dyDescent="0.25">
      <c r="A8" s="212" t="s">
        <v>19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</row>
    <row r="9" spans="1:15" ht="15.75" customHeight="1" x14ac:dyDescent="0.25">
      <c r="A9" s="197" t="s">
        <v>278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ht="15.75" customHeight="1" x14ac:dyDescent="0.25">
      <c r="A10" s="197" t="s">
        <v>272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ht="15.75" customHeight="1" x14ac:dyDescent="0.25">
      <c r="A11" s="197" t="s">
        <v>268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ht="15.75" customHeight="1" x14ac:dyDescent="0.25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x14ac:dyDescent="0.25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</row>
    <row r="14" spans="1:15" ht="16.5" thickBot="1" x14ac:dyDescent="0.3">
      <c r="A14" s="21"/>
      <c r="B14" s="21"/>
      <c r="C14" s="22"/>
      <c r="D14" s="2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21"/>
    </row>
    <row r="15" spans="1:15" ht="51.75" thickBot="1" x14ac:dyDescent="0.3">
      <c r="A15" s="4" t="s">
        <v>0</v>
      </c>
      <c r="B15" s="188" t="s">
        <v>1</v>
      </c>
      <c r="C15" s="7" t="s">
        <v>15</v>
      </c>
      <c r="D15" s="6" t="s">
        <v>2</v>
      </c>
      <c r="E15" s="189" t="s">
        <v>17</v>
      </c>
      <c r="F15" s="189" t="s">
        <v>18</v>
      </c>
      <c r="G15" s="190" t="s">
        <v>3</v>
      </c>
      <c r="H15" s="191" t="s">
        <v>10</v>
      </c>
      <c r="I15" s="190" t="s">
        <v>11</v>
      </c>
      <c r="J15" s="190" t="s">
        <v>12</v>
      </c>
      <c r="K15" s="189" t="s">
        <v>13</v>
      </c>
      <c r="L15" s="190" t="s">
        <v>4</v>
      </c>
      <c r="M15" s="190" t="s">
        <v>5</v>
      </c>
      <c r="N15" s="190" t="s">
        <v>6</v>
      </c>
      <c r="O15" s="192" t="s">
        <v>14</v>
      </c>
    </row>
    <row r="16" spans="1:15" ht="26.25" x14ac:dyDescent="0.25">
      <c r="A16" s="32">
        <v>1</v>
      </c>
      <c r="B16" s="174" t="s">
        <v>185</v>
      </c>
      <c r="C16" s="75" t="s">
        <v>16</v>
      </c>
      <c r="D16" s="12" t="s">
        <v>20</v>
      </c>
      <c r="E16" s="193" t="s">
        <v>189</v>
      </c>
      <c r="F16" s="75">
        <v>10</v>
      </c>
      <c r="G16" s="175" t="s">
        <v>94</v>
      </c>
      <c r="H16" s="75">
        <v>9</v>
      </c>
      <c r="I16" s="75">
        <v>8</v>
      </c>
      <c r="J16" s="75">
        <v>7</v>
      </c>
      <c r="K16" s="76">
        <v>10</v>
      </c>
      <c r="L16" s="76">
        <f t="shared" ref="L16:L19" si="0">(H16+I16+J16+K16)</f>
        <v>34</v>
      </c>
      <c r="M16" s="76">
        <v>60</v>
      </c>
      <c r="N16" s="76">
        <f t="shared" ref="N16:N19" si="1">(L16*100/M16)</f>
        <v>56.666666666666664</v>
      </c>
      <c r="O16" s="30" t="s">
        <v>249</v>
      </c>
    </row>
    <row r="17" spans="1:15" ht="26.25" x14ac:dyDescent="0.25">
      <c r="A17" s="32">
        <v>2</v>
      </c>
      <c r="B17" s="170" t="s">
        <v>188</v>
      </c>
      <c r="C17" s="78" t="s">
        <v>16</v>
      </c>
      <c r="D17" s="19" t="s">
        <v>20</v>
      </c>
      <c r="E17" s="172" t="s">
        <v>189</v>
      </c>
      <c r="F17" s="78">
        <v>10</v>
      </c>
      <c r="G17" s="171" t="s">
        <v>94</v>
      </c>
      <c r="H17" s="78">
        <v>6</v>
      </c>
      <c r="I17" s="78">
        <v>6</v>
      </c>
      <c r="J17" s="78">
        <v>11</v>
      </c>
      <c r="K17" s="79">
        <v>10</v>
      </c>
      <c r="L17" s="79">
        <f>(H17+I17+J17+K17)</f>
        <v>33</v>
      </c>
      <c r="M17" s="79">
        <v>60</v>
      </c>
      <c r="N17" s="79">
        <f>(L17*100/M17)</f>
        <v>55</v>
      </c>
      <c r="O17" s="30" t="s">
        <v>249</v>
      </c>
    </row>
    <row r="18" spans="1:15" ht="26.25" x14ac:dyDescent="0.25">
      <c r="A18" s="32">
        <v>3</v>
      </c>
      <c r="B18" s="170" t="s">
        <v>186</v>
      </c>
      <c r="C18" s="78" t="s">
        <v>16</v>
      </c>
      <c r="D18" s="19" t="s">
        <v>20</v>
      </c>
      <c r="E18" s="172" t="s">
        <v>189</v>
      </c>
      <c r="F18" s="78">
        <v>10</v>
      </c>
      <c r="G18" s="171" t="s">
        <v>94</v>
      </c>
      <c r="H18" s="78">
        <v>7</v>
      </c>
      <c r="I18" s="78">
        <v>2</v>
      </c>
      <c r="J18" s="78">
        <v>3</v>
      </c>
      <c r="K18" s="79">
        <v>6</v>
      </c>
      <c r="L18" s="79">
        <f t="shared" si="0"/>
        <v>18</v>
      </c>
      <c r="M18" s="79">
        <v>60</v>
      </c>
      <c r="N18" s="79">
        <f t="shared" si="1"/>
        <v>30</v>
      </c>
      <c r="O18" s="19" t="s">
        <v>250</v>
      </c>
    </row>
    <row r="19" spans="1:15" ht="26.25" x14ac:dyDescent="0.25">
      <c r="A19" s="32">
        <v>4</v>
      </c>
      <c r="B19" s="170" t="s">
        <v>187</v>
      </c>
      <c r="C19" s="78" t="s">
        <v>16</v>
      </c>
      <c r="D19" s="19" t="s">
        <v>20</v>
      </c>
      <c r="E19" s="172" t="s">
        <v>189</v>
      </c>
      <c r="F19" s="78">
        <v>10</v>
      </c>
      <c r="G19" s="171" t="s">
        <v>94</v>
      </c>
      <c r="H19" s="78">
        <v>5</v>
      </c>
      <c r="I19" s="78">
        <v>7</v>
      </c>
      <c r="J19" s="78">
        <v>13</v>
      </c>
      <c r="K19" s="78">
        <v>0</v>
      </c>
      <c r="L19" s="79">
        <f t="shared" si="0"/>
        <v>25</v>
      </c>
      <c r="M19" s="79">
        <v>60</v>
      </c>
      <c r="N19" s="79">
        <f t="shared" si="1"/>
        <v>41.666666666666664</v>
      </c>
      <c r="O19" s="19" t="s">
        <v>250</v>
      </c>
    </row>
    <row r="20" spans="1:15" x14ac:dyDescent="0.25"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5" x14ac:dyDescent="0.25">
      <c r="A21" s="24"/>
      <c r="B21" s="62"/>
      <c r="C21" s="31"/>
      <c r="D21" s="31"/>
      <c r="E21" s="100"/>
      <c r="F21" s="102"/>
      <c r="G21" s="100"/>
      <c r="H21" s="102"/>
      <c r="I21" s="102"/>
      <c r="J21" s="102"/>
      <c r="K21" s="103"/>
      <c r="L21" s="103"/>
      <c r="M21" s="103"/>
      <c r="N21" s="103"/>
      <c r="O21" s="24"/>
    </row>
    <row r="22" spans="1:15" x14ac:dyDescent="0.25">
      <c r="A22" s="23"/>
      <c r="B22" s="25" t="s">
        <v>7</v>
      </c>
      <c r="C22" s="23"/>
      <c r="D22" s="23"/>
      <c r="E22" s="102"/>
      <c r="F22" s="102"/>
      <c r="G22" s="102"/>
      <c r="H22" s="102"/>
      <c r="I22" s="102"/>
      <c r="J22" s="102"/>
      <c r="K22" s="103"/>
      <c r="L22" s="103"/>
      <c r="M22" s="103"/>
      <c r="N22" s="103"/>
      <c r="O22" s="24"/>
    </row>
    <row r="23" spans="1:15" x14ac:dyDescent="0.25">
      <c r="B23" s="26" t="s">
        <v>9</v>
      </c>
      <c r="C23" s="21"/>
      <c r="D23" s="2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21"/>
    </row>
    <row r="24" spans="1:15" x14ac:dyDescent="0.25">
      <c r="B24" s="27"/>
      <c r="C24" s="27"/>
      <c r="D24" s="27"/>
      <c r="E24" s="104"/>
      <c r="F24" s="104"/>
      <c r="G24" s="102"/>
      <c r="H24" s="104"/>
      <c r="I24" s="104"/>
      <c r="J24" s="104"/>
      <c r="K24" s="104"/>
      <c r="L24" s="104"/>
      <c r="M24" s="104"/>
      <c r="N24" s="104"/>
      <c r="O24" s="27"/>
    </row>
    <row r="25" spans="1:15" x14ac:dyDescent="0.25">
      <c r="B25" s="27"/>
      <c r="C25" s="27"/>
      <c r="D25" s="27"/>
      <c r="E25" s="104"/>
      <c r="F25" s="104"/>
      <c r="G25" s="102"/>
      <c r="H25" s="104"/>
      <c r="I25" s="104"/>
      <c r="J25" s="104"/>
      <c r="K25" s="104"/>
      <c r="L25" s="104"/>
      <c r="M25" s="104"/>
      <c r="N25" s="104"/>
      <c r="O25" s="27"/>
    </row>
    <row r="26" spans="1:15" x14ac:dyDescent="0.25">
      <c r="B26" s="27"/>
      <c r="C26" s="27"/>
      <c r="D26" s="27"/>
      <c r="E26" s="104"/>
      <c r="F26" s="104"/>
      <c r="G26" s="102"/>
      <c r="H26" s="104"/>
      <c r="I26" s="104"/>
      <c r="J26" s="104"/>
      <c r="K26" s="104"/>
      <c r="L26" s="104"/>
      <c r="M26" s="104"/>
      <c r="N26" s="104"/>
      <c r="O26" s="27"/>
    </row>
    <row r="27" spans="1:15" x14ac:dyDescent="0.25">
      <c r="B27" s="27"/>
      <c r="C27" s="27"/>
      <c r="D27" s="27"/>
      <c r="E27" s="104"/>
      <c r="F27" s="104"/>
      <c r="G27" s="102"/>
      <c r="H27" s="104"/>
      <c r="I27" s="104"/>
      <c r="J27" s="104"/>
      <c r="K27" s="104"/>
      <c r="L27" s="104"/>
      <c r="M27" s="104"/>
      <c r="N27" s="104"/>
      <c r="O27" s="27"/>
    </row>
    <row r="28" spans="1:15" x14ac:dyDescent="0.25">
      <c r="B28" s="27"/>
      <c r="C28" s="27"/>
      <c r="D28" s="27"/>
      <c r="E28" s="104"/>
      <c r="F28" s="104"/>
      <c r="G28" s="102"/>
      <c r="H28" s="104"/>
      <c r="I28" s="104"/>
      <c r="J28" s="104"/>
      <c r="K28" s="104"/>
      <c r="L28" s="104"/>
      <c r="M28" s="104"/>
      <c r="N28" s="104"/>
      <c r="O28" s="27"/>
    </row>
    <row r="29" spans="1:15" x14ac:dyDescent="0.25">
      <c r="B29" s="27"/>
      <c r="C29" s="27"/>
      <c r="D29" s="27"/>
      <c r="E29" s="104"/>
      <c r="F29" s="104"/>
      <c r="G29" s="102"/>
      <c r="H29" s="104"/>
      <c r="I29" s="104"/>
      <c r="J29" s="104"/>
      <c r="K29" s="104"/>
      <c r="L29" s="104"/>
      <c r="M29" s="104"/>
      <c r="N29" s="104"/>
      <c r="O29" s="27"/>
    </row>
    <row r="30" spans="1:15" x14ac:dyDescent="0.25">
      <c r="B30" s="27"/>
      <c r="C30" s="27"/>
      <c r="D30" s="27"/>
      <c r="E30" s="104"/>
      <c r="F30" s="104"/>
      <c r="G30" s="102"/>
      <c r="H30" s="104"/>
      <c r="I30" s="104"/>
      <c r="J30" s="104"/>
      <c r="K30" s="104"/>
      <c r="L30" s="104"/>
      <c r="M30" s="104"/>
      <c r="N30" s="104"/>
      <c r="O30" s="27"/>
    </row>
    <row r="31" spans="1:15" x14ac:dyDescent="0.25">
      <c r="B31" s="27"/>
      <c r="C31" s="27"/>
      <c r="D31" s="27"/>
      <c r="E31" s="104"/>
      <c r="F31" s="104"/>
      <c r="G31" s="102"/>
      <c r="H31" s="104"/>
      <c r="I31" s="104"/>
      <c r="J31" s="104"/>
      <c r="K31" s="104"/>
      <c r="L31" s="104"/>
      <c r="M31" s="104"/>
      <c r="N31" s="104"/>
      <c r="O31" s="27"/>
    </row>
    <row r="32" spans="1:15" x14ac:dyDescent="0.25">
      <c r="B32" s="27"/>
      <c r="C32" s="27"/>
      <c r="D32" s="27"/>
      <c r="E32" s="104"/>
      <c r="F32" s="104"/>
      <c r="G32" s="102"/>
      <c r="H32" s="104"/>
      <c r="I32" s="104"/>
      <c r="J32" s="104"/>
      <c r="K32" s="104"/>
      <c r="L32" s="104"/>
      <c r="M32" s="104"/>
      <c r="N32" s="104"/>
      <c r="O32" s="27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Q23" sqref="Q23"/>
    </sheetView>
  </sheetViews>
  <sheetFormatPr defaultRowHeight="12" x14ac:dyDescent="0.2"/>
  <cols>
    <col min="1" max="1" width="7.1640625" style="1" customWidth="1"/>
    <col min="2" max="2" width="11.1640625" style="1" customWidth="1"/>
    <col min="3" max="3" width="15.5" style="1" customWidth="1"/>
    <col min="4" max="4" width="19.5" style="1" customWidth="1"/>
    <col min="5" max="5" width="11.6640625" style="1" customWidth="1"/>
    <col min="6" max="6" width="12.1640625" style="1" customWidth="1"/>
    <col min="7" max="7" width="21.5" style="1" customWidth="1"/>
    <col min="8" max="8" width="10.5" style="1" customWidth="1"/>
    <col min="9" max="9" width="11.83203125" style="1" customWidth="1"/>
    <col min="10" max="11" width="11.1640625" style="1" customWidth="1"/>
    <col min="12" max="12" width="13" style="1" customWidth="1"/>
    <col min="13" max="13" width="22.5" style="1" customWidth="1"/>
    <col min="14" max="14" width="16.1640625" style="1" customWidth="1"/>
    <col min="15" max="15" width="20.1640625" style="1" customWidth="1"/>
    <col min="16" max="16384" width="9.33203125" style="1"/>
  </cols>
  <sheetData>
    <row r="3" spans="1:15" ht="15" x14ac:dyDescent="0.2">
      <c r="A3" s="213" t="s">
        <v>292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ht="15" x14ac:dyDescent="0.2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ht="15" x14ac:dyDescent="0.2">
      <c r="A5" s="214" t="s">
        <v>291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ht="15" x14ac:dyDescent="0.2">
      <c r="A6" s="214" t="s">
        <v>254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5" ht="15" x14ac:dyDescent="0.25">
      <c r="A7" s="215" t="s">
        <v>277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8" spans="1:15" ht="15" x14ac:dyDescent="0.2">
      <c r="A8" s="216" t="s">
        <v>19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5" ht="15" customHeight="1" x14ac:dyDescent="0.2">
      <c r="A9" s="197" t="s">
        <v>278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58"/>
      <c r="M9" s="158"/>
      <c r="N9" s="158"/>
      <c r="O9" s="158"/>
    </row>
    <row r="10" spans="1:15" ht="15" customHeight="1" x14ac:dyDescent="0.2">
      <c r="A10" s="197" t="s">
        <v>272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</row>
    <row r="11" spans="1:15" ht="15" customHeight="1" x14ac:dyDescent="0.2">
      <c r="A11" s="197" t="s">
        <v>268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15" ht="15" customHeight="1" x14ac:dyDescent="0.2">
      <c r="A12" s="201" t="s">
        <v>269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1:15" ht="12.75" x14ac:dyDescent="0.2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5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1.75" thickBot="1" x14ac:dyDescent="0.25">
      <c r="A15" s="4" t="s">
        <v>0</v>
      </c>
      <c r="B15" s="5" t="s">
        <v>1</v>
      </c>
      <c r="C15" s="7" t="s">
        <v>15</v>
      </c>
      <c r="D15" s="6" t="s">
        <v>2</v>
      </c>
      <c r="E15" s="8" t="s">
        <v>17</v>
      </c>
      <c r="F15" s="8" t="s">
        <v>18</v>
      </c>
      <c r="G15" s="6" t="s">
        <v>3</v>
      </c>
      <c r="H15" s="9" t="s">
        <v>10</v>
      </c>
      <c r="I15" s="6" t="s">
        <v>11</v>
      </c>
      <c r="J15" s="6" t="s">
        <v>12</v>
      </c>
      <c r="K15" s="8" t="s">
        <v>13</v>
      </c>
      <c r="L15" s="6" t="s">
        <v>4</v>
      </c>
      <c r="M15" s="6" t="s">
        <v>5</v>
      </c>
      <c r="N15" s="6" t="s">
        <v>6</v>
      </c>
      <c r="O15" s="4" t="s">
        <v>21</v>
      </c>
    </row>
    <row r="16" spans="1:15" ht="25.5" x14ac:dyDescent="0.2">
      <c r="A16" s="12">
        <v>1</v>
      </c>
      <c r="B16" s="170" t="s">
        <v>192</v>
      </c>
      <c r="C16" s="58" t="s">
        <v>16</v>
      </c>
      <c r="D16" s="32" t="s">
        <v>20</v>
      </c>
      <c r="E16" s="171" t="s">
        <v>197</v>
      </c>
      <c r="F16" s="19">
        <v>11</v>
      </c>
      <c r="G16" s="195" t="s">
        <v>238</v>
      </c>
      <c r="H16" s="19">
        <v>8</v>
      </c>
      <c r="I16" s="19">
        <v>7</v>
      </c>
      <c r="J16" s="19">
        <v>18</v>
      </c>
      <c r="K16" s="29">
        <v>10</v>
      </c>
      <c r="L16" s="28">
        <f>(H16+I16+J16+K16)</f>
        <v>43</v>
      </c>
      <c r="M16" s="29">
        <v>60</v>
      </c>
      <c r="N16" s="28">
        <f>(L16*100/M16)</f>
        <v>71.666666666666671</v>
      </c>
      <c r="O16" s="19" t="s">
        <v>249</v>
      </c>
    </row>
    <row r="17" spans="1:15" ht="25.5" x14ac:dyDescent="0.2">
      <c r="A17" s="12">
        <v>2</v>
      </c>
      <c r="B17" s="170" t="s">
        <v>193</v>
      </c>
      <c r="C17" s="58" t="s">
        <v>16</v>
      </c>
      <c r="D17" s="32" t="s">
        <v>20</v>
      </c>
      <c r="E17" s="171" t="s">
        <v>197</v>
      </c>
      <c r="F17" s="19">
        <v>11</v>
      </c>
      <c r="G17" s="195" t="s">
        <v>238</v>
      </c>
      <c r="H17" s="19">
        <v>6</v>
      </c>
      <c r="I17" s="19">
        <v>7</v>
      </c>
      <c r="J17" s="19">
        <v>18</v>
      </c>
      <c r="K17" s="29">
        <v>10</v>
      </c>
      <c r="L17" s="28">
        <f>(H17+I17+J17+K17)</f>
        <v>41</v>
      </c>
      <c r="M17" s="29">
        <v>60</v>
      </c>
      <c r="N17" s="28">
        <f>(L17*100/M17)</f>
        <v>68.333333333333329</v>
      </c>
      <c r="O17" s="19" t="s">
        <v>249</v>
      </c>
    </row>
    <row r="18" spans="1:15" ht="25.5" x14ac:dyDescent="0.2">
      <c r="A18" s="12">
        <v>3</v>
      </c>
      <c r="B18" s="174" t="s">
        <v>190</v>
      </c>
      <c r="C18" s="11" t="s">
        <v>16</v>
      </c>
      <c r="D18" s="10" t="s">
        <v>20</v>
      </c>
      <c r="E18" s="175" t="s">
        <v>197</v>
      </c>
      <c r="F18" s="12">
        <v>11</v>
      </c>
      <c r="G18" s="195" t="s">
        <v>238</v>
      </c>
      <c r="H18" s="12">
        <v>6</v>
      </c>
      <c r="I18" s="12">
        <v>15</v>
      </c>
      <c r="J18" s="12">
        <v>19</v>
      </c>
      <c r="K18" s="28">
        <v>0</v>
      </c>
      <c r="L18" s="28">
        <f>(H18+I18+J18+K18)</f>
        <v>40</v>
      </c>
      <c r="M18" s="28">
        <v>60</v>
      </c>
      <c r="N18" s="28">
        <f>(L18*100/M18)</f>
        <v>66.666666666666671</v>
      </c>
      <c r="O18" s="12" t="s">
        <v>249</v>
      </c>
    </row>
    <row r="19" spans="1:15" ht="25.5" x14ac:dyDescent="0.2">
      <c r="A19" s="12">
        <v>4</v>
      </c>
      <c r="B19" s="170" t="s">
        <v>194</v>
      </c>
      <c r="C19" s="58" t="s">
        <v>16</v>
      </c>
      <c r="D19" s="32" t="s">
        <v>20</v>
      </c>
      <c r="E19" s="171" t="s">
        <v>197</v>
      </c>
      <c r="F19" s="19">
        <v>11</v>
      </c>
      <c r="G19" s="195" t="s">
        <v>238</v>
      </c>
      <c r="H19" s="19">
        <v>8</v>
      </c>
      <c r="I19" s="19">
        <v>8</v>
      </c>
      <c r="J19" s="19">
        <v>16</v>
      </c>
      <c r="K19" s="29">
        <v>7</v>
      </c>
      <c r="L19" s="28">
        <f>(H19+I19+J19+K19)</f>
        <v>39</v>
      </c>
      <c r="M19" s="29">
        <v>60</v>
      </c>
      <c r="N19" s="28">
        <f>(L19*100/M19)</f>
        <v>65</v>
      </c>
      <c r="O19" s="19" t="s">
        <v>249</v>
      </c>
    </row>
    <row r="20" spans="1:15" ht="25.5" x14ac:dyDescent="0.2">
      <c r="A20" s="12">
        <v>5</v>
      </c>
      <c r="B20" s="170" t="s">
        <v>191</v>
      </c>
      <c r="C20" s="58" t="s">
        <v>16</v>
      </c>
      <c r="D20" s="32" t="s">
        <v>20</v>
      </c>
      <c r="E20" s="171" t="s">
        <v>197</v>
      </c>
      <c r="F20" s="19">
        <v>11</v>
      </c>
      <c r="G20" s="195" t="s">
        <v>238</v>
      </c>
      <c r="H20" s="19">
        <v>5</v>
      </c>
      <c r="I20" s="19">
        <v>8</v>
      </c>
      <c r="J20" s="19">
        <v>16</v>
      </c>
      <c r="K20" s="29">
        <v>8</v>
      </c>
      <c r="L20" s="28">
        <f t="shared" ref="L20" si="0">(H20+I20+J20+K20)</f>
        <v>37</v>
      </c>
      <c r="M20" s="29">
        <v>60</v>
      </c>
      <c r="N20" s="28">
        <f t="shared" ref="N20" si="1">(L20*100/M20)</f>
        <v>61.666666666666664</v>
      </c>
      <c r="O20" s="19" t="s">
        <v>249</v>
      </c>
    </row>
    <row r="21" spans="1:15" ht="25.5" x14ac:dyDescent="0.2">
      <c r="A21" s="12">
        <v>6</v>
      </c>
      <c r="B21" s="170" t="s">
        <v>195</v>
      </c>
      <c r="C21" s="58" t="s">
        <v>16</v>
      </c>
      <c r="D21" s="32" t="s">
        <v>20</v>
      </c>
      <c r="E21" s="171" t="s">
        <v>197</v>
      </c>
      <c r="F21" s="19">
        <v>11</v>
      </c>
      <c r="G21" s="195" t="s">
        <v>238</v>
      </c>
      <c r="H21" s="32">
        <v>7</v>
      </c>
      <c r="I21" s="32">
        <v>11</v>
      </c>
      <c r="J21" s="32">
        <v>10</v>
      </c>
      <c r="K21" s="33">
        <v>8</v>
      </c>
      <c r="L21" s="28">
        <f t="shared" ref="L21:L22" si="2">(H21+I21+J21+K21)</f>
        <v>36</v>
      </c>
      <c r="M21" s="29">
        <v>60</v>
      </c>
      <c r="N21" s="28">
        <f t="shared" ref="N21:N22" si="3">(L21*100/M21)</f>
        <v>60</v>
      </c>
      <c r="O21" s="19" t="s">
        <v>249</v>
      </c>
    </row>
    <row r="22" spans="1:15" ht="25.5" x14ac:dyDescent="0.2">
      <c r="A22" s="12">
        <v>7</v>
      </c>
      <c r="B22" s="170" t="s">
        <v>196</v>
      </c>
      <c r="C22" s="58" t="s">
        <v>16</v>
      </c>
      <c r="D22" s="32" t="s">
        <v>20</v>
      </c>
      <c r="E22" s="171" t="s">
        <v>197</v>
      </c>
      <c r="F22" s="19">
        <v>11</v>
      </c>
      <c r="G22" s="195" t="s">
        <v>238</v>
      </c>
      <c r="H22" s="32">
        <v>8</v>
      </c>
      <c r="I22" s="32">
        <v>5</v>
      </c>
      <c r="J22" s="32">
        <v>16</v>
      </c>
      <c r="K22" s="33">
        <v>7</v>
      </c>
      <c r="L22" s="28">
        <f t="shared" si="2"/>
        <v>36</v>
      </c>
      <c r="M22" s="29">
        <v>60</v>
      </c>
      <c r="N22" s="28">
        <f t="shared" si="3"/>
        <v>60</v>
      </c>
      <c r="O22" s="19" t="s">
        <v>249</v>
      </c>
    </row>
    <row r="23" spans="1:15" ht="15.75" x14ac:dyDescent="0.2">
      <c r="A23" s="13"/>
      <c r="B23" s="62"/>
      <c r="C23" s="13"/>
      <c r="D23" s="13"/>
      <c r="E23" s="13"/>
      <c r="F23" s="13"/>
      <c r="G23" s="13"/>
      <c r="H23" s="14"/>
      <c r="I23" s="14"/>
      <c r="J23" s="14"/>
      <c r="K23" s="15"/>
      <c r="L23" s="15"/>
      <c r="M23" s="15"/>
      <c r="N23" s="15"/>
      <c r="O23" s="14"/>
    </row>
    <row r="24" spans="1:15" ht="12.75" x14ac:dyDescent="0.2">
      <c r="A24" s="13"/>
      <c r="B24" s="16" t="s">
        <v>7</v>
      </c>
      <c r="C24" s="13"/>
      <c r="D24" s="13"/>
      <c r="E24" s="13"/>
      <c r="F24" s="13"/>
      <c r="G24" s="13"/>
      <c r="H24" s="14"/>
      <c r="I24" s="14"/>
      <c r="J24" s="14"/>
      <c r="K24" s="15"/>
      <c r="L24" s="15"/>
      <c r="M24" s="15"/>
      <c r="N24" s="15"/>
      <c r="O24" s="14"/>
    </row>
    <row r="25" spans="1:15" ht="12.75" x14ac:dyDescent="0.2">
      <c r="B25" s="17" t="s">
        <v>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2.75" x14ac:dyDescent="0.2">
      <c r="B26" s="18"/>
      <c r="C26" s="18"/>
      <c r="D26" s="18"/>
      <c r="E26" s="18"/>
      <c r="F26" s="18"/>
      <c r="G26" s="13"/>
      <c r="H26" s="18"/>
      <c r="I26" s="18"/>
      <c r="J26" s="18"/>
      <c r="K26" s="18"/>
      <c r="L26" s="18"/>
      <c r="M26" s="18"/>
      <c r="N26" s="18"/>
      <c r="O26" s="18"/>
    </row>
    <row r="27" spans="1:15" ht="12.75" x14ac:dyDescent="0.2">
      <c r="B27" s="18"/>
      <c r="C27" s="18"/>
      <c r="D27" s="18"/>
      <c r="E27" s="18"/>
      <c r="F27" s="18"/>
      <c r="G27" s="13"/>
      <c r="H27" s="18"/>
      <c r="I27" s="18"/>
      <c r="J27" s="18"/>
      <c r="K27" s="18"/>
      <c r="L27" s="18"/>
      <c r="M27" s="18"/>
      <c r="N27" s="18"/>
      <c r="O27" s="18"/>
    </row>
    <row r="28" spans="1:15" ht="12.75" x14ac:dyDescent="0.2">
      <c r="B28" s="18"/>
      <c r="C28" s="18"/>
      <c r="D28" s="18"/>
      <c r="E28" s="18"/>
      <c r="F28" s="18"/>
      <c r="G28" s="13"/>
      <c r="H28" s="18"/>
      <c r="I28" s="18"/>
      <c r="J28" s="18"/>
      <c r="K28" s="18"/>
      <c r="L28" s="18"/>
      <c r="M28" s="18"/>
      <c r="N28" s="18"/>
      <c r="O28" s="18"/>
    </row>
    <row r="29" spans="1:15" ht="12.75" x14ac:dyDescent="0.2">
      <c r="B29" s="18"/>
      <c r="C29" s="18"/>
      <c r="D29" s="18"/>
      <c r="E29" s="18"/>
      <c r="F29" s="18"/>
      <c r="G29" s="13"/>
      <c r="H29" s="18"/>
      <c r="I29" s="18"/>
      <c r="J29" s="18"/>
      <c r="K29" s="18"/>
      <c r="L29" s="18"/>
      <c r="M29" s="18"/>
      <c r="N29" s="18"/>
      <c r="O29" s="18"/>
    </row>
    <row r="30" spans="1:15" ht="12.75" x14ac:dyDescent="0.2">
      <c r="B30" s="18"/>
      <c r="C30" s="18"/>
      <c r="D30" s="18"/>
      <c r="E30" s="18"/>
      <c r="F30" s="18"/>
      <c r="G30" s="13"/>
      <c r="H30" s="18"/>
      <c r="I30" s="18"/>
      <c r="J30" s="18"/>
      <c r="K30" s="18"/>
      <c r="L30" s="18"/>
      <c r="M30" s="18"/>
      <c r="N30" s="18"/>
      <c r="O30" s="18"/>
    </row>
    <row r="31" spans="1:15" ht="12.75" x14ac:dyDescent="0.2">
      <c r="B31" s="18"/>
      <c r="C31" s="18"/>
      <c r="D31" s="18"/>
      <c r="E31" s="18"/>
      <c r="F31" s="18"/>
      <c r="G31" s="13"/>
      <c r="H31" s="18"/>
      <c r="I31" s="18"/>
      <c r="J31" s="18"/>
      <c r="K31" s="18"/>
      <c r="L31" s="18"/>
      <c r="M31" s="18"/>
      <c r="N31" s="18"/>
      <c r="O31" s="18"/>
    </row>
    <row r="32" spans="1:15" ht="12.75" x14ac:dyDescent="0.2">
      <c r="B32" s="18"/>
      <c r="C32" s="18"/>
      <c r="D32" s="18"/>
      <c r="E32" s="18"/>
      <c r="F32" s="18"/>
      <c r="G32" s="13"/>
      <c r="H32" s="18"/>
      <c r="I32" s="18"/>
      <c r="J32" s="18"/>
      <c r="K32" s="18"/>
      <c r="L32" s="18"/>
      <c r="M32" s="18"/>
      <c r="N32" s="18"/>
      <c r="O32" s="18"/>
    </row>
    <row r="33" spans="2:15" ht="12.75" x14ac:dyDescent="0.2">
      <c r="B33" s="18"/>
      <c r="C33" s="18"/>
      <c r="D33" s="18"/>
      <c r="E33" s="18"/>
      <c r="F33" s="18"/>
      <c r="G33" s="13"/>
      <c r="H33" s="18"/>
      <c r="I33" s="18"/>
      <c r="J33" s="18"/>
      <c r="K33" s="18"/>
      <c r="L33" s="18"/>
      <c r="M33" s="18"/>
      <c r="N33" s="18"/>
      <c r="O33" s="18"/>
    </row>
    <row r="34" spans="2:15" ht="12.75" x14ac:dyDescent="0.2">
      <c r="B34" s="18"/>
      <c r="C34" s="18"/>
      <c r="D34" s="18"/>
      <c r="E34" s="18"/>
      <c r="F34" s="18"/>
      <c r="G34" s="13"/>
      <c r="H34" s="18"/>
      <c r="I34" s="18"/>
      <c r="J34" s="18"/>
      <c r="K34" s="18"/>
      <c r="L34" s="18"/>
      <c r="M34" s="18"/>
      <c r="N34" s="18"/>
      <c r="O34" s="18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Степанова Светлана Федоровна</cp:lastModifiedBy>
  <cp:lastPrinted>2017-09-14T09:56:11Z</cp:lastPrinted>
  <dcterms:created xsi:type="dcterms:W3CDTF">2017-09-13T09:18:13Z</dcterms:created>
  <dcterms:modified xsi:type="dcterms:W3CDTF">2024-10-17T16:27:24Z</dcterms:modified>
</cp:coreProperties>
</file>