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ВОШ_2024\ПРЕДМЕТЫ\20.09_ОБЗР\Итоги ОБЗР\"/>
    </mc:Choice>
  </mc:AlternateContent>
  <bookViews>
    <workbookView xWindow="-120" yWindow="-120" windowWidth="24240" windowHeight="13140"/>
  </bookViews>
  <sheets>
    <sheet name="5 класс" sheetId="13" r:id="rId1"/>
    <sheet name="7 классы" sheetId="12" r:id="rId2"/>
    <sheet name="8 классы" sheetId="8" r:id="rId3"/>
    <sheet name="9 классы" sheetId="10" r:id="rId4"/>
    <sheet name="10 классы" sheetId="6" r:id="rId5"/>
    <sheet name="11 классы" sheetId="14" r:id="rId6"/>
  </sheets>
  <calcPr calcId="162913"/>
</workbook>
</file>

<file path=xl/calcChain.xml><?xml version="1.0" encoding="utf-8"?>
<calcChain xmlns="http://schemas.openxmlformats.org/spreadsheetml/2006/main">
  <c r="M35" i="10" l="1"/>
  <c r="O35" i="10" s="1"/>
  <c r="M36" i="10"/>
  <c r="O36" i="10" s="1"/>
  <c r="M29" i="10"/>
  <c r="O29" i="10" s="1"/>
  <c r="M52" i="10"/>
  <c r="O52" i="10" s="1"/>
  <c r="M53" i="10"/>
  <c r="O53" i="10" s="1"/>
  <c r="M51" i="10"/>
  <c r="O51" i="10" s="1"/>
  <c r="M58" i="10"/>
  <c r="O58" i="10" s="1"/>
  <c r="M38" i="10"/>
  <c r="O38" i="10" s="1"/>
  <c r="M31" i="10"/>
  <c r="O31" i="10" s="1"/>
  <c r="M48" i="10"/>
  <c r="O48" i="10" s="1"/>
  <c r="M60" i="10"/>
  <c r="O60" i="10" s="1"/>
  <c r="M54" i="10"/>
  <c r="O54" i="10" s="1"/>
  <c r="M39" i="10"/>
  <c r="O39" i="10" s="1"/>
  <c r="M42" i="10"/>
  <c r="O42" i="10" s="1"/>
  <c r="M20" i="10"/>
  <c r="O20" i="10" s="1"/>
  <c r="M25" i="10"/>
  <c r="O25" i="10" s="1"/>
  <c r="M56" i="10"/>
  <c r="O56" i="10" s="1"/>
  <c r="M27" i="10"/>
  <c r="O27" i="10" s="1"/>
  <c r="M49" i="10"/>
  <c r="O49" i="10" s="1"/>
  <c r="M30" i="10"/>
  <c r="O30" i="10" s="1"/>
  <c r="M19" i="10"/>
  <c r="O19" i="10" s="1"/>
  <c r="M23" i="10"/>
  <c r="O23" i="10" s="1"/>
  <c r="M24" i="10"/>
  <c r="O24" i="10" s="1"/>
  <c r="M43" i="10"/>
  <c r="O43" i="10" s="1"/>
  <c r="M37" i="10"/>
  <c r="O37" i="10" s="1"/>
  <c r="M21" i="10"/>
  <c r="O21" i="10" s="1"/>
  <c r="M17" i="10"/>
  <c r="O17" i="10" s="1"/>
  <c r="M40" i="10"/>
  <c r="O40" i="10" s="1"/>
  <c r="M44" i="10"/>
  <c r="O44" i="10" s="1"/>
  <c r="M50" i="10"/>
  <c r="O50" i="10" s="1"/>
  <c r="M45" i="10"/>
  <c r="O45" i="10" s="1"/>
  <c r="M41" i="10"/>
  <c r="O41" i="10" s="1"/>
  <c r="M32" i="10"/>
  <c r="O32" i="10" s="1"/>
  <c r="M28" i="10"/>
  <c r="O28" i="10" s="1"/>
  <c r="M57" i="10"/>
  <c r="O57" i="10" s="1"/>
  <c r="M34" i="10"/>
  <c r="O34" i="10" s="1"/>
  <c r="M26" i="10"/>
  <c r="O26" i="10" s="1"/>
  <c r="M47" i="10"/>
  <c r="O47" i="10" s="1"/>
  <c r="M55" i="10"/>
  <c r="O55" i="10" s="1"/>
  <c r="M46" i="10"/>
  <c r="O46" i="10" s="1"/>
  <c r="M22" i="10"/>
  <c r="O22" i="10" s="1"/>
  <c r="M18" i="10"/>
  <c r="O18" i="10" s="1"/>
  <c r="M59" i="10"/>
  <c r="O59" i="10" s="1"/>
  <c r="M33" i="10"/>
  <c r="O33" i="10" s="1"/>
  <c r="M16" i="10"/>
  <c r="O16" i="10" s="1"/>
  <c r="M18" i="8"/>
  <c r="O18" i="8" s="1"/>
  <c r="M17" i="6"/>
  <c r="O17" i="6" s="1"/>
  <c r="M19" i="6"/>
  <c r="O19" i="6" s="1"/>
  <c r="M21" i="6"/>
  <c r="O21" i="6" s="1"/>
  <c r="M27" i="6"/>
  <c r="O27" i="6" s="1"/>
  <c r="M27" i="14"/>
  <c r="O27" i="14" s="1"/>
  <c r="M25" i="14"/>
  <c r="O25" i="14" s="1"/>
  <c r="M30" i="14"/>
  <c r="O30" i="14" s="1"/>
  <c r="M19" i="14"/>
  <c r="O19" i="14" s="1"/>
  <c r="M21" i="14"/>
  <c r="O21" i="14" s="1"/>
  <c r="M26" i="14"/>
  <c r="O26" i="14" s="1"/>
  <c r="M24" i="14"/>
  <c r="O24" i="14" s="1"/>
  <c r="M28" i="14"/>
  <c r="O28" i="14" s="1"/>
  <c r="M29" i="14"/>
  <c r="O29" i="14" s="1"/>
  <c r="M22" i="14"/>
  <c r="O22" i="14" s="1"/>
  <c r="M17" i="14"/>
  <c r="O17" i="14" s="1"/>
  <c r="M20" i="14"/>
  <c r="O20" i="14" s="1"/>
  <c r="M23" i="14"/>
  <c r="O23" i="14" s="1"/>
  <c r="M18" i="14"/>
  <c r="O18" i="14" s="1"/>
  <c r="M16" i="14"/>
  <c r="O16" i="14" s="1"/>
  <c r="O37" i="12"/>
  <c r="O40" i="12"/>
  <c r="O36" i="12"/>
  <c r="O33" i="12"/>
  <c r="O22" i="12"/>
  <c r="O15" i="12"/>
  <c r="O26" i="12"/>
  <c r="O39" i="12"/>
  <c r="K14" i="13"/>
  <c r="M14" i="13" s="1"/>
  <c r="M20" i="8"/>
  <c r="O20" i="8" s="1"/>
  <c r="M30" i="6"/>
  <c r="O30" i="6" s="1"/>
  <c r="M28" i="6"/>
  <c r="O28" i="6" s="1"/>
  <c r="O14" i="12"/>
  <c r="O23" i="12"/>
  <c r="O25" i="12"/>
  <c r="O16" i="12"/>
  <c r="O35" i="12"/>
  <c r="O28" i="12"/>
  <c r="O31" i="12"/>
  <c r="O17" i="12"/>
  <c r="O21" i="12"/>
  <c r="O30" i="12"/>
  <c r="O32" i="12"/>
  <c r="O41" i="12"/>
  <c r="O34" i="12"/>
  <c r="O38" i="12"/>
  <c r="O18" i="12"/>
  <c r="O27" i="12"/>
  <c r="O24" i="12"/>
  <c r="O29" i="12"/>
  <c r="O20" i="12"/>
  <c r="O19" i="12"/>
  <c r="M31" i="6"/>
  <c r="O31" i="6" s="1"/>
  <c r="M24" i="8"/>
  <c r="O24" i="8" s="1"/>
  <c r="M22" i="8"/>
  <c r="O22" i="8" s="1"/>
  <c r="M23" i="8"/>
  <c r="O23" i="8" s="1"/>
  <c r="M25" i="8"/>
  <c r="O25" i="8" s="1"/>
  <c r="M26" i="8"/>
  <c r="O26" i="8" s="1"/>
  <c r="M17" i="8"/>
  <c r="O17" i="8" s="1"/>
  <c r="M23" i="6"/>
  <c r="O23" i="6" s="1"/>
  <c r="M20" i="6"/>
  <c r="O20" i="6" s="1"/>
  <c r="M29" i="6"/>
  <c r="O29" i="6" s="1"/>
  <c r="M16" i="6"/>
  <c r="O16" i="6" s="1"/>
  <c r="M44" i="6"/>
  <c r="O44" i="6" s="1"/>
  <c r="M45" i="6"/>
  <c r="O45" i="6" s="1"/>
  <c r="M33" i="6"/>
  <c r="O33" i="6" s="1"/>
  <c r="M22" i="6"/>
  <c r="O22" i="6" s="1"/>
  <c r="M40" i="6"/>
  <c r="O40" i="6" s="1"/>
  <c r="M41" i="6"/>
  <c r="O41" i="6" s="1"/>
  <c r="M37" i="6"/>
  <c r="O37" i="6" s="1"/>
  <c r="M36" i="6"/>
  <c r="O36" i="6" s="1"/>
  <c r="M35" i="6"/>
  <c r="O35" i="6" s="1"/>
  <c r="M34" i="6"/>
  <c r="O34" i="6" s="1"/>
  <c r="M46" i="6"/>
  <c r="O46" i="6" s="1"/>
  <c r="M42" i="6"/>
  <c r="O42" i="6" s="1"/>
  <c r="M39" i="6"/>
  <c r="O39" i="6" s="1"/>
  <c r="M49" i="6"/>
  <c r="O49" i="6" s="1"/>
  <c r="M32" i="6"/>
  <c r="O32" i="6" s="1"/>
  <c r="M26" i="6"/>
  <c r="O26" i="6" s="1"/>
  <c r="M47" i="6"/>
  <c r="O47" i="6" s="1"/>
  <c r="M38" i="6"/>
  <c r="O38" i="6" s="1"/>
  <c r="M18" i="6"/>
  <c r="O18" i="6" s="1"/>
  <c r="M25" i="6"/>
  <c r="O25" i="6" s="1"/>
  <c r="M16" i="8"/>
  <c r="O16" i="8" s="1"/>
  <c r="M21" i="8"/>
  <c r="O21" i="8" s="1"/>
  <c r="M19" i="8"/>
  <c r="O19" i="8" s="1"/>
  <c r="M48" i="6"/>
  <c r="O48" i="6" s="1"/>
  <c r="M24" i="6"/>
  <c r="O24" i="6" s="1"/>
  <c r="M43" i="6"/>
  <c r="O43" i="6" s="1"/>
</calcChain>
</file>

<file path=xl/sharedStrings.xml><?xml version="1.0" encoding="utf-8"?>
<sst xmlns="http://schemas.openxmlformats.org/spreadsheetml/2006/main" count="860" uniqueCount="187">
  <si>
    <t>№</t>
  </si>
  <si>
    <t>Шифр</t>
  </si>
  <si>
    <t>Наименование ОО (сокращенное наименование по Уставу)</t>
  </si>
  <si>
    <t>Ф.И.О. наставника (полностью)</t>
  </si>
  <si>
    <t>Класс</t>
  </si>
  <si>
    <t>ИТОГО БАЛЛОВ</t>
  </si>
  <si>
    <t>МАКСИМАЛЬНЫЙ БАЛЛ</t>
  </si>
  <si>
    <t xml:space="preserve">Председатель жюри: </t>
  </si>
  <si>
    <t>Члены жюри:</t>
  </si>
  <si>
    <t>Результат (победитель/призер/                                  участник)</t>
  </si>
  <si>
    <t>Город</t>
  </si>
  <si>
    <t>г. Чебоксары</t>
  </si>
  <si>
    <t>Эффективность участия                          (%)</t>
  </si>
  <si>
    <t>МАОУ "СОШ № 65" г.Чебоксары</t>
  </si>
  <si>
    <t>Место проведения:г.Чебоксары, МАОУ "СОШ № 65"</t>
  </si>
  <si>
    <t xml:space="preserve">Задание 1 </t>
  </si>
  <si>
    <t xml:space="preserve">Задание 2 </t>
  </si>
  <si>
    <t>Задание тестовое</t>
  </si>
  <si>
    <t xml:space="preserve">Задание 3 </t>
  </si>
  <si>
    <t>Практическое</t>
  </si>
  <si>
    <t>участник</t>
  </si>
  <si>
    <t>Яранский Николай Вениаминович</t>
  </si>
  <si>
    <t>Задание 4</t>
  </si>
  <si>
    <t>призёр</t>
  </si>
  <si>
    <t>победитель</t>
  </si>
  <si>
    <t>Казаков Николай Николаевич</t>
  </si>
  <si>
    <t xml:space="preserve">Задание 4 </t>
  </si>
  <si>
    <t>задание практическое</t>
  </si>
  <si>
    <t>ОБЗР07-01</t>
  </si>
  <si>
    <t>ОБЗР07-02</t>
  </si>
  <si>
    <t>Дата проведения:  20.09.2024</t>
  </si>
  <si>
    <t>ОБЗР07-03</t>
  </si>
  <si>
    <t>ОБЗР07-04</t>
  </si>
  <si>
    <t>ОБЗР07-05</t>
  </si>
  <si>
    <t>ОБЗР07-06</t>
  </si>
  <si>
    <t>ОБЗР07-07</t>
  </si>
  <si>
    <t>ОБЗР07-08</t>
  </si>
  <si>
    <t>ОБЗР07-09</t>
  </si>
  <si>
    <t>ОБЗР07-10</t>
  </si>
  <si>
    <t>ОБЗР07-11</t>
  </si>
  <si>
    <t>ОБЗР07-12</t>
  </si>
  <si>
    <t>ОБЗР07-13</t>
  </si>
  <si>
    <t>ОБЗР07-14</t>
  </si>
  <si>
    <t>ОБЗР07-15</t>
  </si>
  <si>
    <t>ОБЗР07-16</t>
  </si>
  <si>
    <t>ОБЗР07-17</t>
  </si>
  <si>
    <t>ОБЗР07-18</t>
  </si>
  <si>
    <t>ОБЗР07-19</t>
  </si>
  <si>
    <t>ОБЗР07-20</t>
  </si>
  <si>
    <t>ОБЗР07-21</t>
  </si>
  <si>
    <t>ОБЗР07-22</t>
  </si>
  <si>
    <t>ОБЗР07-23</t>
  </si>
  <si>
    <t>ОБЗР07-24</t>
  </si>
  <si>
    <t>задание 4</t>
  </si>
  <si>
    <t>ОБЗР07-25</t>
  </si>
  <si>
    <t>ОБЗР07-26</t>
  </si>
  <si>
    <t>ОБЗР07-27</t>
  </si>
  <si>
    <t>ОБЗР07-28</t>
  </si>
  <si>
    <t>Количество участников: 1</t>
  </si>
  <si>
    <t>ОБЗР11-01</t>
  </si>
  <si>
    <t>ОБЗР11-02</t>
  </si>
  <si>
    <t>ОБЗР11-03</t>
  </si>
  <si>
    <t>ОБЗР11-04</t>
  </si>
  <si>
    <t>ОБЗР11-05</t>
  </si>
  <si>
    <t>ОБЗР11-06</t>
  </si>
  <si>
    <t>ОБЗР11-07</t>
  </si>
  <si>
    <t>ОБЗР11-08</t>
  </si>
  <si>
    <t>ОБЗР11-09</t>
  </si>
  <si>
    <t>ОБЗР11-10</t>
  </si>
  <si>
    <t>ОБЗР11-11</t>
  </si>
  <si>
    <t>ОБЗР11-12</t>
  </si>
  <si>
    <t>ОБЗР11-13</t>
  </si>
  <si>
    <t>ОБЗР11-14</t>
  </si>
  <si>
    <t>ОБЗР11-15</t>
  </si>
  <si>
    <t>Количество участников: 15</t>
  </si>
  <si>
    <t>ОБЗР10-01</t>
  </si>
  <si>
    <t>ОБЗР10-02</t>
  </si>
  <si>
    <t>ОБЗР10-03</t>
  </si>
  <si>
    <t>ОБЗР10-04</t>
  </si>
  <si>
    <t>ОБЗР10-05</t>
  </si>
  <si>
    <t>ОБЗР10-06</t>
  </si>
  <si>
    <t>ОБЗР10-07</t>
  </si>
  <si>
    <t>ОБЗР10-08</t>
  </si>
  <si>
    <t>ОБЗР10-09</t>
  </si>
  <si>
    <t>ОБЗР10-10</t>
  </si>
  <si>
    <t>ОБЗР10-11</t>
  </si>
  <si>
    <t>ОБЗР10-12</t>
  </si>
  <si>
    <t>ОБЗР10-13</t>
  </si>
  <si>
    <t>ОБЗР10-14</t>
  </si>
  <si>
    <t>ОБЗР10-15</t>
  </si>
  <si>
    <t>ОБЗР10-16</t>
  </si>
  <si>
    <t>ОБЗР10-17</t>
  </si>
  <si>
    <t>ОБЗР10-18</t>
  </si>
  <si>
    <t>ОБЗР10-19</t>
  </si>
  <si>
    <t>ОБЗР10-20</t>
  </si>
  <si>
    <t>ОБЗР10-21</t>
  </si>
  <si>
    <t>ОБЗР10-22</t>
  </si>
  <si>
    <t>ОБЗР10-23</t>
  </si>
  <si>
    <t>ОБЗР10-24</t>
  </si>
  <si>
    <t>ОБЗР10-25</t>
  </si>
  <si>
    <t>ОБЗР10-26</t>
  </si>
  <si>
    <t>ОБЗР10-27</t>
  </si>
  <si>
    <t>ОБЗР10-28</t>
  </si>
  <si>
    <t>ОБЗР10-29</t>
  </si>
  <si>
    <t>ОБЗР10-30</t>
  </si>
  <si>
    <t>ОБЗР10-31</t>
  </si>
  <si>
    <t>ОБЗР10-32</t>
  </si>
  <si>
    <t>ОБЗР10-33</t>
  </si>
  <si>
    <t>ОБЗР10-34</t>
  </si>
  <si>
    <t>Количество участников: 34</t>
  </si>
  <si>
    <t>Количество участников: 11</t>
  </si>
  <si>
    <t>ОБЗР8-01</t>
  </si>
  <si>
    <t>ОБЗР8-02</t>
  </si>
  <si>
    <t>ОБЗР8-03</t>
  </si>
  <si>
    <t>ОБЗР8-04</t>
  </si>
  <si>
    <t>ОБЗР8-05</t>
  </si>
  <si>
    <t>ОБЗР8-06</t>
  </si>
  <si>
    <t>ОБЗР8-07</t>
  </si>
  <si>
    <t>ОБЗР8-08</t>
  </si>
  <si>
    <t>ОБЗР8-09</t>
  </si>
  <si>
    <t>ОБЗР8-10</t>
  </si>
  <si>
    <t>ОБЗР8-11</t>
  </si>
  <si>
    <r>
      <t xml:space="preserve">Протокол школьного этапа этапа всероссийской олимпиады школьников по </t>
    </r>
    <r>
      <rPr>
        <b/>
        <i/>
        <sz val="11"/>
        <rFont val="Arial"/>
        <family val="2"/>
        <charset val="204"/>
      </rPr>
      <t xml:space="preserve">ОБЗР </t>
    </r>
    <r>
      <rPr>
        <b/>
        <sz val="11"/>
        <rFont val="Arial"/>
        <family val="2"/>
        <charset val="204"/>
      </rPr>
      <t>в 2024-2025 уч.г.,9 классы</t>
    </r>
  </si>
  <si>
    <t>ОБЗР9-01</t>
  </si>
  <si>
    <t>ОБЗР9-02</t>
  </si>
  <si>
    <t>ОБЗР9-03</t>
  </si>
  <si>
    <t>ОБЗР9-04</t>
  </si>
  <si>
    <t>ОБЗР9-05</t>
  </si>
  <si>
    <t>ОБЗР9-06</t>
  </si>
  <si>
    <t>ОБЗР9-07</t>
  </si>
  <si>
    <t>ОБЗР9-08</t>
  </si>
  <si>
    <t>ОБЗР9-09</t>
  </si>
  <si>
    <t>ОБЗР9-10</t>
  </si>
  <si>
    <t>ОБЗР9-11</t>
  </si>
  <si>
    <t>ОБЗР9-12</t>
  </si>
  <si>
    <t>ОБЗР9-13</t>
  </si>
  <si>
    <t>ОБЗР9-14</t>
  </si>
  <si>
    <t>ОБЗР9-15</t>
  </si>
  <si>
    <t>ОБЗР9-16</t>
  </si>
  <si>
    <t>ОБЗР9-17</t>
  </si>
  <si>
    <t>ОБЗР9-18</t>
  </si>
  <si>
    <t>ОБЗР9-19</t>
  </si>
  <si>
    <t>ОБЗР9-20</t>
  </si>
  <si>
    <t>ОБЗР9-21</t>
  </si>
  <si>
    <t>ОБЗР9-22</t>
  </si>
  <si>
    <t>ОБЗР9-23</t>
  </si>
  <si>
    <t>ОБЗР9-24</t>
  </si>
  <si>
    <t>ОБЗР9-25</t>
  </si>
  <si>
    <t>ОБЗР9-26</t>
  </si>
  <si>
    <t>ОБЗР9-27</t>
  </si>
  <si>
    <t>ОБЗР9-28</t>
  </si>
  <si>
    <t>ОБЗР9-29</t>
  </si>
  <si>
    <t>ОБЗР9-30</t>
  </si>
  <si>
    <t>ОБЗР9-31</t>
  </si>
  <si>
    <t>ОБЗР9-101</t>
  </si>
  <si>
    <t>ОБЗР9-102</t>
  </si>
  <si>
    <t>ОБЗР9-103</t>
  </si>
  <si>
    <t>ОБЗР9-104</t>
  </si>
  <si>
    <t>ОБЗР9-105</t>
  </si>
  <si>
    <t>ОБЗР9-106</t>
  </si>
  <si>
    <t>ОБЗР9-107</t>
  </si>
  <si>
    <t>ОБЗР9-108</t>
  </si>
  <si>
    <t>ОБЗР9-109</t>
  </si>
  <si>
    <t>ОБЗР9-110</t>
  </si>
  <si>
    <t>ОБЗР9-111</t>
  </si>
  <si>
    <t>ОБЗР9-112</t>
  </si>
  <si>
    <t>ОБЗР9-113</t>
  </si>
  <si>
    <t>ОБЗР9-114</t>
  </si>
  <si>
    <t>ОБЗР05-01</t>
  </si>
  <si>
    <t>Количество участников: 45</t>
  </si>
  <si>
    <t>Количество участников: 28</t>
  </si>
  <si>
    <t xml:space="preserve">                         Воронов А.Г., учитель физической культуры</t>
  </si>
  <si>
    <t xml:space="preserve">                        Юдин Н.В.,  учитель физической культуры</t>
  </si>
  <si>
    <t xml:space="preserve">                         Сорокин Н.Ю.,  учитель физической культуры</t>
  </si>
  <si>
    <t>Члены жюри: Казаков Н.Н., преподаватель-организатор ОБЗР</t>
  </si>
  <si>
    <t>Председатель жюри: Яранский Н.В., преподаватель-организатор ОБЗР</t>
  </si>
  <si>
    <r>
      <t xml:space="preserve">Протокол школьного этапа всероссийской олимпиады школьников по </t>
    </r>
    <r>
      <rPr>
        <b/>
        <i/>
        <sz val="11"/>
        <rFont val="Arial"/>
        <family val="2"/>
        <charset val="204"/>
      </rPr>
      <t xml:space="preserve">ОБЗР </t>
    </r>
    <r>
      <rPr>
        <b/>
        <sz val="11"/>
        <rFont val="Arial"/>
        <family val="2"/>
        <charset val="204"/>
      </rPr>
      <t>в 2023-2024 уч.г., 10 классы</t>
    </r>
  </si>
  <si>
    <t>Яранский Н.В., преподаватель-организатор ОБЗР</t>
  </si>
  <si>
    <t>Юдин Н.В.,  учитель физической культуры</t>
  </si>
  <si>
    <t>Сорокин Н.Ю.,  учитель физической культуры</t>
  </si>
  <si>
    <t>Казаков Н.Н., преподаватель-организатор ОБЗР</t>
  </si>
  <si>
    <r>
      <t xml:space="preserve">Протокол школьного этапа всероссийской олимпиады школьников по </t>
    </r>
    <r>
      <rPr>
        <b/>
        <i/>
        <sz val="11"/>
        <rFont val="Arial"/>
        <family val="2"/>
        <charset val="204"/>
      </rPr>
      <t xml:space="preserve">ОБЗР </t>
    </r>
    <r>
      <rPr>
        <b/>
        <sz val="11"/>
        <rFont val="Arial"/>
        <family val="2"/>
        <charset val="204"/>
      </rPr>
      <t>в 2024-2025 уч.г.,11 классы</t>
    </r>
  </si>
  <si>
    <t>Воронов А.Г., учитель физической культуры</t>
  </si>
  <si>
    <t xml:space="preserve">                        Сорокин Н.Ю.,  учитель физической культуры</t>
  </si>
  <si>
    <r>
      <t xml:space="preserve">Протокол школьного этапа всероссийской олимпиады школьников по </t>
    </r>
    <r>
      <rPr>
        <b/>
        <i/>
        <sz val="11"/>
        <rFont val="Arial"/>
        <family val="2"/>
        <charset val="204"/>
      </rPr>
      <t xml:space="preserve">ОБЗР </t>
    </r>
    <r>
      <rPr>
        <b/>
        <sz val="11"/>
        <rFont val="Arial"/>
        <family val="2"/>
        <charset val="204"/>
      </rPr>
      <t>в 2024-2025 уч.г., 8 классы</t>
    </r>
  </si>
  <si>
    <r>
      <t xml:space="preserve">Протокол школьного этапа всероссийской олимпиады школьников по </t>
    </r>
    <r>
      <rPr>
        <b/>
        <i/>
        <sz val="11"/>
        <rFont val="Arial"/>
        <family val="2"/>
        <charset val="204"/>
      </rPr>
      <t xml:space="preserve">ОБЗР </t>
    </r>
    <r>
      <rPr>
        <b/>
        <sz val="11"/>
        <rFont val="Arial"/>
        <family val="2"/>
        <charset val="204"/>
      </rPr>
      <t>в 2024-2025 уч.г., 7 классы</t>
    </r>
  </si>
  <si>
    <r>
      <t xml:space="preserve">Протокол школьного этапа всероссийской олимпиады школьников по </t>
    </r>
    <r>
      <rPr>
        <b/>
        <i/>
        <sz val="11"/>
        <rFont val="Arial"/>
        <family val="2"/>
        <charset val="204"/>
      </rPr>
      <t xml:space="preserve">ОБЗР </t>
    </r>
    <r>
      <rPr>
        <b/>
        <sz val="11"/>
        <rFont val="Arial"/>
        <family val="2"/>
        <charset val="204"/>
      </rPr>
      <t>в 2024-2025 уч.г., 5 классы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</si>
</sst>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5" x14ac:knownFonts="1">
    <font>
      <sz val="9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0"/>
      <name val="Arial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0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b/>
      <i/>
      <sz val="11"/>
      <name val="Arial"/>
      <family val="2"/>
      <charset val="204"/>
    </font>
    <font>
      <sz val="8"/>
      <name val="Calibri"/>
      <family val="2"/>
      <charset val="204"/>
      <scheme val="minor"/>
    </font>
    <font>
      <sz val="9"/>
      <color rgb="FFFF0000"/>
      <name val="Calibri"/>
      <family val="2"/>
      <charset val="204"/>
      <scheme val="minor"/>
    </font>
    <font>
      <b/>
      <sz val="10"/>
      <color rgb="FFFF0000"/>
      <name val="Arial"/>
      <family val="2"/>
      <charset val="204"/>
    </font>
    <font>
      <sz val="10"/>
      <color rgb="FFFF0000"/>
      <name val="Arial"/>
      <family val="2"/>
      <charset val="204"/>
    </font>
    <font>
      <sz val="9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0"/>
      <color rgb="FFC00000"/>
      <name val="Arial"/>
      <family val="2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7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5"/>
      </patternFill>
    </fill>
  </fills>
  <borders count="1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7">
    <xf numFmtId="0" fontId="0" fillId="0" borderId="0"/>
    <xf numFmtId="0" fontId="2" fillId="0" borderId="0"/>
    <xf numFmtId="0" fontId="3" fillId="2" borderId="0" applyNumberFormat="0" applyBorder="0" applyAlignment="0" applyProtection="0"/>
    <xf numFmtId="0" fontId="3" fillId="4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3" borderId="0" applyNumberFormat="0" applyBorder="0" applyAlignment="0" applyProtection="0"/>
    <xf numFmtId="0" fontId="3" fillId="5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7" borderId="0" applyNumberFormat="0" applyBorder="0" applyAlignment="0" applyProtection="0"/>
    <xf numFmtId="0" fontId="3" fillId="9" borderId="0" applyNumberFormat="0" applyBorder="0" applyAlignment="0" applyProtection="0"/>
    <xf numFmtId="0" fontId="3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19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22" borderId="0" applyNumberFormat="0" applyBorder="0" applyAlignment="0" applyProtection="0"/>
    <xf numFmtId="0" fontId="5" fillId="5" borderId="1" applyNumberFormat="0" applyAlignment="0" applyProtection="0"/>
    <xf numFmtId="0" fontId="6" fillId="12" borderId="2" applyNumberFormat="0" applyAlignment="0" applyProtection="0"/>
    <xf numFmtId="0" fontId="7" fillId="12" borderId="1" applyNumberFormat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6" applyNumberFormat="0" applyFill="0" applyAlignment="0" applyProtection="0"/>
    <xf numFmtId="0" fontId="12" fillId="23" borderId="7" applyNumberFormat="0" applyAlignment="0" applyProtection="0"/>
    <xf numFmtId="0" fontId="13" fillId="0" borderId="0" applyNumberFormat="0" applyFill="0" applyBorder="0" applyAlignment="0" applyProtection="0"/>
    <xf numFmtId="0" fontId="14" fillId="13" borderId="0" applyNumberFormat="0" applyBorder="0" applyAlignment="0" applyProtection="0"/>
    <xf numFmtId="0" fontId="15" fillId="0" borderId="0"/>
    <xf numFmtId="0" fontId="15" fillId="0" borderId="0"/>
    <xf numFmtId="0" fontId="18" fillId="0" borderId="0"/>
    <xf numFmtId="0" fontId="16" fillId="4" borderId="0" applyNumberFormat="0" applyBorder="0" applyAlignment="0" applyProtection="0"/>
    <xf numFmtId="0" fontId="17" fillId="0" borderId="0" applyNumberFormat="0" applyFill="0" applyBorder="0" applyAlignment="0" applyProtection="0"/>
    <xf numFmtId="0" fontId="18" fillId="8" borderId="8" applyNumberFormat="0" applyFont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21" fillId="6" borderId="0" applyNumberFormat="0" applyBorder="0" applyAlignment="0" applyProtection="0"/>
    <xf numFmtId="0" fontId="18" fillId="0" borderId="0"/>
  </cellStyleXfs>
  <cellXfs count="84">
    <xf numFmtId="0" fontId="0" fillId="0" borderId="0" xfId="0"/>
    <xf numFmtId="0" fontId="24" fillId="0" borderId="0" xfId="1" applyFont="1" applyAlignment="1">
      <alignment horizontal="left" wrapText="1"/>
    </xf>
    <xf numFmtId="0" fontId="2" fillId="0" borderId="0" xfId="1"/>
    <xf numFmtId="0" fontId="22" fillId="0" borderId="0" xfId="1" applyFont="1" applyAlignment="1">
      <alignment horizontal="center"/>
    </xf>
    <xf numFmtId="0" fontId="22" fillId="0" borderId="0" xfId="1" applyFont="1" applyAlignment="1">
      <alignment vertical="top"/>
    </xf>
    <xf numFmtId="0" fontId="18" fillId="0" borderId="10" xfId="1" applyFont="1" applyBorder="1" applyAlignment="1">
      <alignment horizontal="center" vertical="top" wrapText="1"/>
    </xf>
    <xf numFmtId="0" fontId="18" fillId="0" borderId="0" xfId="1" applyFont="1" applyAlignment="1">
      <alignment horizontal="left" vertical="top" wrapText="1"/>
    </xf>
    <xf numFmtId="0" fontId="22" fillId="0" borderId="0" xfId="1" applyFont="1" applyAlignment="1">
      <alignment horizontal="left" vertical="top" wrapText="1"/>
    </xf>
    <xf numFmtId="0" fontId="18" fillId="0" borderId="0" xfId="1" applyFont="1" applyAlignment="1">
      <alignment horizontal="center" vertical="top" wrapText="1"/>
    </xf>
    <xf numFmtId="1" fontId="18" fillId="0" borderId="0" xfId="1" applyNumberFormat="1" applyFont="1" applyAlignment="1">
      <alignment horizontal="center" vertical="top" wrapText="1"/>
    </xf>
    <xf numFmtId="0" fontId="22" fillId="0" borderId="0" xfId="1" applyFont="1" applyAlignment="1">
      <alignment horizontal="left" vertical="top"/>
    </xf>
    <xf numFmtId="0" fontId="22" fillId="0" borderId="0" xfId="1" applyFont="1"/>
    <xf numFmtId="0" fontId="24" fillId="0" borderId="11" xfId="1" applyFont="1" applyBorder="1" applyAlignment="1">
      <alignment horizontal="left" vertical="top" wrapText="1"/>
    </xf>
    <xf numFmtId="0" fontId="24" fillId="0" borderId="10" xfId="1" applyFont="1" applyBorder="1" applyAlignment="1">
      <alignment horizontal="left" vertical="top" wrapText="1"/>
    </xf>
    <xf numFmtId="0" fontId="24" fillId="0" borderId="10" xfId="1" applyFont="1" applyBorder="1" applyAlignment="1">
      <alignment horizontal="center" vertical="top" wrapText="1"/>
    </xf>
    <xf numFmtId="1" fontId="23" fillId="0" borderId="10" xfId="1" applyNumberFormat="1" applyFont="1" applyBorder="1" applyAlignment="1">
      <alignment horizontal="center" vertical="top" wrapText="1"/>
    </xf>
    <xf numFmtId="0" fontId="23" fillId="0" borderId="0" xfId="1" applyFont="1" applyAlignment="1">
      <alignment horizontal="center" vertical="top" wrapText="1"/>
    </xf>
    <xf numFmtId="0" fontId="23" fillId="0" borderId="0" xfId="1" applyFont="1" applyAlignment="1">
      <alignment horizontal="left" vertical="top" wrapText="1"/>
    </xf>
    <xf numFmtId="0" fontId="24" fillId="0" borderId="0" xfId="1" applyFont="1" applyAlignment="1">
      <alignment horizontal="left" vertical="top" wrapText="1"/>
    </xf>
    <xf numFmtId="0" fontId="24" fillId="0" borderId="11" xfId="46" applyFont="1" applyBorder="1" applyAlignment="1">
      <alignment horizontal="center" vertical="top" wrapText="1"/>
    </xf>
    <xf numFmtId="0" fontId="24" fillId="0" borderId="10" xfId="46" applyFont="1" applyBorder="1" applyAlignment="1">
      <alignment horizontal="left" vertical="top" wrapText="1"/>
    </xf>
    <xf numFmtId="0" fontId="24" fillId="0" borderId="10" xfId="46" applyFont="1" applyBorder="1" applyAlignment="1">
      <alignment horizontal="center" vertical="top" wrapText="1"/>
    </xf>
    <xf numFmtId="1" fontId="24" fillId="0" borderId="10" xfId="1" applyNumberFormat="1" applyFont="1" applyBorder="1" applyAlignment="1">
      <alignment horizontal="center" vertical="top" wrapText="1"/>
    </xf>
    <xf numFmtId="0" fontId="24" fillId="0" borderId="0" xfId="46" applyFont="1" applyAlignment="1">
      <alignment horizontal="left" vertical="top" wrapText="1"/>
    </xf>
    <xf numFmtId="0" fontId="24" fillId="0" borderId="0" xfId="46" applyFont="1" applyAlignment="1">
      <alignment horizontal="center" vertical="top" wrapText="1"/>
    </xf>
    <xf numFmtId="1" fontId="23" fillId="0" borderId="0" xfId="1" applyNumberFormat="1" applyFont="1" applyAlignment="1">
      <alignment horizontal="center" vertical="top" wrapText="1"/>
    </xf>
    <xf numFmtId="1" fontId="24" fillId="0" borderId="0" xfId="1" applyNumberFormat="1" applyFont="1" applyAlignment="1">
      <alignment horizontal="center" vertical="top" wrapText="1"/>
    </xf>
    <xf numFmtId="0" fontId="27" fillId="0" borderId="0" xfId="0" applyFont="1"/>
    <xf numFmtId="0" fontId="29" fillId="0" borderId="0" xfId="1" applyFont="1" applyAlignment="1">
      <alignment horizontal="left" vertical="top" wrapText="1"/>
    </xf>
    <xf numFmtId="0" fontId="28" fillId="0" borderId="0" xfId="1" applyFont="1" applyAlignment="1">
      <alignment vertical="top"/>
    </xf>
    <xf numFmtId="0" fontId="30" fillId="0" borderId="0" xfId="0" applyFont="1"/>
    <xf numFmtId="0" fontId="2" fillId="0" borderId="0" xfId="1" applyAlignment="1">
      <alignment horizontal="center" vertical="top" wrapText="1"/>
    </xf>
    <xf numFmtId="0" fontId="2" fillId="0" borderId="0" xfId="1" applyAlignment="1">
      <alignment horizontal="left" vertical="top" wrapText="1"/>
    </xf>
    <xf numFmtId="1" fontId="2" fillId="0" borderId="0" xfId="1" applyNumberFormat="1" applyAlignment="1">
      <alignment horizontal="center" vertical="top" wrapText="1"/>
    </xf>
    <xf numFmtId="0" fontId="22" fillId="0" borderId="10" xfId="1" applyFont="1" applyBorder="1" applyAlignment="1">
      <alignment horizontal="center" vertical="top" wrapText="1"/>
    </xf>
    <xf numFmtId="0" fontId="23" fillId="0" borderId="10" xfId="1" applyFont="1" applyBorder="1" applyAlignment="1">
      <alignment horizontal="center" vertical="top" wrapText="1"/>
    </xf>
    <xf numFmtId="0" fontId="31" fillId="0" borderId="0" xfId="0" applyFont="1"/>
    <xf numFmtId="0" fontId="23" fillId="0" borderId="10" xfId="46" applyFont="1" applyBorder="1" applyAlignment="1">
      <alignment horizontal="center" vertical="top" wrapText="1"/>
    </xf>
    <xf numFmtId="0" fontId="32" fillId="0" borderId="0" xfId="0" applyFont="1"/>
    <xf numFmtId="0" fontId="24" fillId="0" borderId="0" xfId="1" applyFont="1" applyAlignment="1">
      <alignment horizontal="center" vertical="top" wrapText="1"/>
    </xf>
    <xf numFmtId="0" fontId="24" fillId="0" borderId="14" xfId="1" applyFont="1" applyBorder="1" applyAlignment="1">
      <alignment horizontal="left" vertical="top" wrapText="1"/>
    </xf>
    <xf numFmtId="0" fontId="24" fillId="0" borderId="14" xfId="1" applyFont="1" applyBorder="1" applyAlignment="1">
      <alignment horizontal="center" vertical="top" wrapText="1"/>
    </xf>
    <xf numFmtId="1" fontId="23" fillId="0" borderId="14" xfId="1" applyNumberFormat="1" applyFont="1" applyBorder="1" applyAlignment="1">
      <alignment horizontal="center" vertical="top" wrapText="1"/>
    </xf>
    <xf numFmtId="1" fontId="24" fillId="0" borderId="14" xfId="1" applyNumberFormat="1" applyFont="1" applyBorder="1" applyAlignment="1">
      <alignment horizontal="center" vertical="top" wrapText="1"/>
    </xf>
    <xf numFmtId="0" fontId="24" fillId="0" borderId="13" xfId="1" applyFont="1" applyBorder="1" applyAlignment="1">
      <alignment horizontal="left" vertical="top" wrapText="1"/>
    </xf>
    <xf numFmtId="0" fontId="24" fillId="0" borderId="13" xfId="1" applyFont="1" applyBorder="1" applyAlignment="1">
      <alignment horizontal="center" vertical="top" wrapText="1"/>
    </xf>
    <xf numFmtId="1" fontId="23" fillId="0" borderId="13" xfId="1" applyNumberFormat="1" applyFont="1" applyBorder="1" applyAlignment="1">
      <alignment horizontal="center" vertical="top" wrapText="1"/>
    </xf>
    <xf numFmtId="1" fontId="24" fillId="0" borderId="13" xfId="1" applyNumberFormat="1" applyFont="1" applyBorder="1" applyAlignment="1">
      <alignment horizontal="center" vertical="top" wrapText="1"/>
    </xf>
    <xf numFmtId="0" fontId="23" fillId="0" borderId="13" xfId="46" applyFont="1" applyBorder="1" applyAlignment="1">
      <alignment horizontal="center" vertical="top" wrapText="1"/>
    </xf>
    <xf numFmtId="0" fontId="34" fillId="0" borderId="0" xfId="1" applyFont="1"/>
    <xf numFmtId="1" fontId="23" fillId="0" borderId="0" xfId="1" applyNumberFormat="1" applyFont="1" applyBorder="1" applyAlignment="1">
      <alignment horizontal="center" vertical="top" wrapText="1"/>
    </xf>
    <xf numFmtId="0" fontId="24" fillId="0" borderId="14" xfId="46" applyFont="1" applyBorder="1" applyAlignment="1">
      <alignment horizontal="center" vertical="top" wrapText="1"/>
    </xf>
    <xf numFmtId="0" fontId="24" fillId="0" borderId="13" xfId="46" applyFont="1" applyBorder="1" applyAlignment="1">
      <alignment horizontal="center" vertical="top" wrapText="1"/>
    </xf>
    <xf numFmtId="0" fontId="23" fillId="0" borderId="13" xfId="1" applyFont="1" applyBorder="1" applyAlignment="1">
      <alignment horizontal="center" vertical="top" wrapText="1"/>
    </xf>
    <xf numFmtId="1" fontId="0" fillId="0" borderId="0" xfId="0" applyNumberFormat="1"/>
    <xf numFmtId="0" fontId="23" fillId="0" borderId="14" xfId="1" applyFont="1" applyBorder="1" applyAlignment="1">
      <alignment horizontal="center" vertical="top" wrapText="1"/>
    </xf>
    <xf numFmtId="0" fontId="23" fillId="0" borderId="0" xfId="1" applyFont="1" applyAlignment="1">
      <alignment horizontal="left" vertical="top" wrapText="1"/>
    </xf>
    <xf numFmtId="0" fontId="22" fillId="0" borderId="13" xfId="1" applyFont="1" applyBorder="1" applyAlignment="1">
      <alignment horizontal="center" vertical="top" wrapText="1"/>
    </xf>
    <xf numFmtId="0" fontId="22" fillId="0" borderId="13" xfId="46" applyFont="1" applyBorder="1" applyAlignment="1">
      <alignment horizontal="center" vertical="top" wrapText="1"/>
    </xf>
    <xf numFmtId="0" fontId="24" fillId="0" borderId="13" xfId="46" applyFont="1" applyBorder="1" applyAlignment="1">
      <alignment horizontal="left" vertical="top" wrapText="1"/>
    </xf>
    <xf numFmtId="0" fontId="22" fillId="0" borderId="10" xfId="46" applyFont="1" applyBorder="1" applyAlignment="1">
      <alignment horizontal="center" vertical="top" wrapText="1"/>
    </xf>
    <xf numFmtId="1" fontId="23" fillId="0" borderId="11" xfId="1" applyNumberFormat="1" applyFont="1" applyBorder="1" applyAlignment="1">
      <alignment horizontal="center" vertical="top" wrapText="1"/>
    </xf>
    <xf numFmtId="1" fontId="24" fillId="0" borderId="11" xfId="1" applyNumberFormat="1" applyFont="1" applyBorder="1" applyAlignment="1">
      <alignment horizontal="center" vertical="top" wrapText="1"/>
    </xf>
    <xf numFmtId="1" fontId="23" fillId="0" borderId="12" xfId="1" applyNumberFormat="1" applyFont="1" applyBorder="1" applyAlignment="1">
      <alignment horizontal="center" vertical="top" wrapText="1"/>
    </xf>
    <xf numFmtId="0" fontId="24" fillId="0" borderId="12" xfId="1" applyFont="1" applyBorder="1" applyAlignment="1">
      <alignment horizontal="center" vertical="top" wrapText="1"/>
    </xf>
    <xf numFmtId="0" fontId="24" fillId="0" borderId="14" xfId="46" applyFont="1" applyBorder="1" applyAlignment="1">
      <alignment horizontal="left" vertical="top" wrapText="1"/>
    </xf>
    <xf numFmtId="0" fontId="24" fillId="0" borderId="11" xfId="46" applyFont="1" applyBorder="1" applyAlignment="1">
      <alignment horizontal="left" vertical="top" wrapText="1"/>
    </xf>
    <xf numFmtId="0" fontId="1" fillId="0" borderId="0" xfId="0" applyFont="1"/>
    <xf numFmtId="0" fontId="33" fillId="0" borderId="10" xfId="0" applyFont="1" applyBorder="1" applyAlignment="1">
      <alignment horizontal="center" vertical="top"/>
    </xf>
    <xf numFmtId="0" fontId="0" fillId="0" borderId="0" xfId="0" applyFont="1"/>
    <xf numFmtId="1" fontId="1" fillId="0" borderId="0" xfId="0" applyNumberFormat="1" applyFont="1" applyBorder="1"/>
    <xf numFmtId="0" fontId="2" fillId="0" borderId="13" xfId="1" applyFont="1" applyBorder="1" applyAlignment="1">
      <alignment horizontal="center" vertical="top" wrapText="1"/>
    </xf>
    <xf numFmtId="0" fontId="23" fillId="0" borderId="0" xfId="1" applyFont="1" applyAlignment="1">
      <alignment horizontal="left" vertical="top" wrapText="1"/>
    </xf>
    <xf numFmtId="0" fontId="22" fillId="0" borderId="0" xfId="1" applyFont="1" applyAlignment="1">
      <alignment horizontal="center" vertical="top" wrapText="1"/>
    </xf>
    <xf numFmtId="0" fontId="23" fillId="0" borderId="0" xfId="1" applyFont="1" applyAlignment="1">
      <alignment horizontal="center" vertical="top" wrapText="1"/>
    </xf>
    <xf numFmtId="0" fontId="23" fillId="0" borderId="0" xfId="1" applyFont="1" applyAlignment="1">
      <alignment horizontal="left" vertical="top"/>
    </xf>
    <xf numFmtId="0" fontId="23" fillId="0" borderId="0" xfId="1" applyFont="1" applyAlignment="1">
      <alignment horizontal="left"/>
    </xf>
    <xf numFmtId="0" fontId="24" fillId="0" borderId="0" xfId="1" applyFont="1" applyAlignment="1">
      <alignment horizontal="left" vertical="top" wrapText="1"/>
    </xf>
    <xf numFmtId="0" fontId="2" fillId="0" borderId="0" xfId="1" applyAlignment="1">
      <alignment horizontal="left" vertical="top" wrapText="1"/>
    </xf>
    <xf numFmtId="0" fontId="18" fillId="0" borderId="0" xfId="1" applyFont="1" applyAlignment="1">
      <alignment horizontal="left" vertical="top" wrapText="1"/>
    </xf>
    <xf numFmtId="0" fontId="2" fillId="0" borderId="0" xfId="1" applyFont="1" applyAlignment="1">
      <alignment vertical="top"/>
    </xf>
    <xf numFmtId="0" fontId="22" fillId="0" borderId="0" xfId="1" applyFont="1" applyAlignment="1">
      <alignment vertical="top"/>
    </xf>
    <xf numFmtId="0" fontId="2" fillId="0" borderId="0" xfId="1" applyAlignment="1">
      <alignment vertical="top" wrapText="1"/>
    </xf>
    <xf numFmtId="0" fontId="2" fillId="0" borderId="0" xfId="1" applyFont="1" applyAlignment="1">
      <alignment horizontal="left" vertical="top" wrapText="1"/>
    </xf>
  </cellXfs>
  <cellStyles count="47">
    <cellStyle name="20% - Акцент1 2" xfId="2"/>
    <cellStyle name="20% - Акцент2 2" xfId="3"/>
    <cellStyle name="20% - Акцент3 2" xfId="4"/>
    <cellStyle name="20% - Акцент4 2" xfId="5"/>
    <cellStyle name="20% - Акцент5 2" xfId="6"/>
    <cellStyle name="20% - Акцент6 2" xfId="7"/>
    <cellStyle name="40% - Акцент1 2" xfId="8"/>
    <cellStyle name="40% - Акцент2 2" xfId="9"/>
    <cellStyle name="40% - Акцент3 2" xfId="10"/>
    <cellStyle name="40% - Акцент4 2" xfId="11"/>
    <cellStyle name="40% - Акцент5 2" xfId="12"/>
    <cellStyle name="40% - Акцент6 2" xfId="13"/>
    <cellStyle name="60% - Акцент1 2" xfId="14"/>
    <cellStyle name="60% - Акцент2 2" xfId="15"/>
    <cellStyle name="60% - Акцент3 2" xfId="16"/>
    <cellStyle name="60% - Акцент4 2" xfId="17"/>
    <cellStyle name="60% - Акцент5 2" xfId="18"/>
    <cellStyle name="60% - Акцент6 2" xfId="19"/>
    <cellStyle name="Акцент1 2" xfId="20"/>
    <cellStyle name="Акцент2 2" xfId="21"/>
    <cellStyle name="Акцент3 2" xfId="22"/>
    <cellStyle name="Акцент4 2" xfId="23"/>
    <cellStyle name="Акцент5 2" xfId="24"/>
    <cellStyle name="Акцент6 2" xfId="25"/>
    <cellStyle name="Ввод  2" xfId="26"/>
    <cellStyle name="Вывод 2" xfId="27"/>
    <cellStyle name="Вычисление 2" xfId="28"/>
    <cellStyle name="Заголовок 1 2" xfId="29"/>
    <cellStyle name="Заголовок 2 2" xfId="30"/>
    <cellStyle name="Заголовок 3 2" xfId="31"/>
    <cellStyle name="Заголовок 4 2" xfId="32"/>
    <cellStyle name="Итог 2" xfId="33"/>
    <cellStyle name="Контрольная ячейка 2" xfId="34"/>
    <cellStyle name="Название 2" xfId="35"/>
    <cellStyle name="Нейтральный 2" xfId="36"/>
    <cellStyle name="Обычный" xfId="0" builtinId="0"/>
    <cellStyle name="Обычный 2" xfId="37"/>
    <cellStyle name="Обычный 3" xfId="38"/>
    <cellStyle name="Обычный 4" xfId="1"/>
    <cellStyle name="Обычный 4 2" xfId="46"/>
    <cellStyle name="Обычный 7 4" xfId="39"/>
    <cellStyle name="Плохой 2" xfId="40"/>
    <cellStyle name="Пояснение 2" xfId="41"/>
    <cellStyle name="Примечание 2" xfId="42"/>
    <cellStyle name="Связанная ячейка 2" xfId="43"/>
    <cellStyle name="Текст предупреждения 2" xfId="44"/>
    <cellStyle name="Хороший 2" xfId="4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1"/>
  <sheetViews>
    <sheetView tabSelected="1" zoomScale="85" zoomScaleNormal="85" workbookViewId="0">
      <selection activeCell="L31" sqref="L31"/>
    </sheetView>
  </sheetViews>
  <sheetFormatPr defaultRowHeight="12" x14ac:dyDescent="0.2"/>
  <cols>
    <col min="1" max="1" width="6.33203125" customWidth="1"/>
    <col min="2" max="2" width="14.33203125" customWidth="1"/>
    <col min="3" max="3" width="17" customWidth="1"/>
    <col min="4" max="4" width="23.1640625" customWidth="1"/>
    <col min="5" max="5" width="25" customWidth="1"/>
    <col min="14" max="14" width="17.6640625" customWidth="1"/>
  </cols>
  <sheetData>
    <row r="1" spans="1:16" ht="15" x14ac:dyDescent="0.2">
      <c r="A1" s="74" t="s">
        <v>186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</row>
    <row r="2" spans="1:16" ht="15" x14ac:dyDescent="0.2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</row>
    <row r="3" spans="1:16" ht="15" x14ac:dyDescent="0.2">
      <c r="A3" s="75" t="s">
        <v>58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</row>
    <row r="4" spans="1:16" ht="15" x14ac:dyDescent="0.2">
      <c r="A4" s="75" t="s">
        <v>30</v>
      </c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</row>
    <row r="5" spans="1:16" ht="15" x14ac:dyDescent="0.25">
      <c r="A5" s="76" t="s">
        <v>14</v>
      </c>
      <c r="B5" s="76"/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</row>
    <row r="6" spans="1:16" ht="15" x14ac:dyDescent="0.2">
      <c r="A6" s="72" t="s">
        <v>175</v>
      </c>
      <c r="B6" s="72"/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69"/>
      <c r="P6" s="69"/>
    </row>
    <row r="7" spans="1:16" ht="15" x14ac:dyDescent="0.2">
      <c r="A7" s="72" t="s">
        <v>174</v>
      </c>
      <c r="B7" s="72"/>
      <c r="C7" s="72"/>
      <c r="D7" s="72"/>
      <c r="E7" s="72"/>
      <c r="F7" s="72"/>
      <c r="G7" s="72"/>
      <c r="H7" s="56"/>
      <c r="I7" s="56"/>
      <c r="J7" s="56"/>
      <c r="K7" s="1"/>
      <c r="L7" s="1"/>
      <c r="M7" s="1"/>
      <c r="N7" s="1"/>
      <c r="O7" s="69"/>
      <c r="P7" s="69"/>
    </row>
    <row r="8" spans="1:16" ht="15" x14ac:dyDescent="0.2">
      <c r="A8" s="72" t="s">
        <v>171</v>
      </c>
      <c r="B8" s="72"/>
      <c r="C8" s="72"/>
      <c r="D8" s="72"/>
      <c r="E8" s="72"/>
      <c r="F8" s="72"/>
      <c r="G8" s="72"/>
      <c r="H8" s="72"/>
      <c r="I8" s="72"/>
      <c r="J8" s="72"/>
      <c r="K8" s="72"/>
      <c r="L8" s="72"/>
      <c r="M8" s="72"/>
      <c r="N8" s="72"/>
      <c r="O8" s="69"/>
      <c r="P8" s="69"/>
    </row>
    <row r="9" spans="1:16" ht="15" x14ac:dyDescent="0.2">
      <c r="A9" s="72" t="s">
        <v>172</v>
      </c>
      <c r="B9" s="72"/>
      <c r="C9" s="72"/>
      <c r="D9" s="72"/>
      <c r="E9" s="72"/>
      <c r="F9" s="72"/>
      <c r="G9" s="72"/>
      <c r="H9" s="72"/>
      <c r="I9" s="72"/>
      <c r="J9" s="72"/>
      <c r="K9" s="72"/>
      <c r="L9" s="72"/>
      <c r="M9" s="72"/>
      <c r="N9" s="72"/>
      <c r="O9" s="69"/>
      <c r="P9" s="69"/>
    </row>
    <row r="10" spans="1:16" ht="15" x14ac:dyDescent="0.2">
      <c r="A10" s="72" t="s">
        <v>173</v>
      </c>
      <c r="B10" s="72"/>
      <c r="C10" s="72"/>
      <c r="D10" s="72"/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69"/>
      <c r="P10" s="69"/>
    </row>
    <row r="11" spans="1:16" ht="12.75" x14ac:dyDescent="0.2">
      <c r="A11" s="73"/>
      <c r="B11" s="73"/>
      <c r="C11" s="73"/>
      <c r="D11" s="73"/>
      <c r="E11" s="73"/>
      <c r="F11" s="73"/>
      <c r="G11" s="73"/>
      <c r="H11" s="73"/>
      <c r="I11" s="73"/>
      <c r="J11" s="73"/>
      <c r="K11" s="73"/>
      <c r="L11" s="73"/>
      <c r="M11" s="73"/>
      <c r="N11" s="73"/>
    </row>
    <row r="12" spans="1:16" ht="12.75" x14ac:dyDescent="0.2">
      <c r="A12" s="2"/>
      <c r="B12" s="2"/>
      <c r="C12" s="3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</row>
    <row r="13" spans="1:16" ht="90" x14ac:dyDescent="0.2">
      <c r="A13" s="35" t="s">
        <v>0</v>
      </c>
      <c r="B13" s="35" t="s">
        <v>1</v>
      </c>
      <c r="C13" s="35" t="s">
        <v>10</v>
      </c>
      <c r="D13" s="35" t="s">
        <v>2</v>
      </c>
      <c r="E13" s="35" t="s">
        <v>3</v>
      </c>
      <c r="F13" s="35" t="s">
        <v>4</v>
      </c>
      <c r="G13" s="37" t="s">
        <v>15</v>
      </c>
      <c r="H13" s="37" t="s">
        <v>16</v>
      </c>
      <c r="I13" s="37" t="s">
        <v>18</v>
      </c>
      <c r="J13" s="37" t="s">
        <v>17</v>
      </c>
      <c r="K13" s="35" t="s">
        <v>5</v>
      </c>
      <c r="L13" s="35" t="s">
        <v>6</v>
      </c>
      <c r="M13" s="35" t="s">
        <v>12</v>
      </c>
      <c r="N13" s="35" t="s">
        <v>9</v>
      </c>
    </row>
    <row r="14" spans="1:16" ht="28.5" x14ac:dyDescent="0.2">
      <c r="A14" s="14">
        <v>1</v>
      </c>
      <c r="B14" s="13" t="s">
        <v>168</v>
      </c>
      <c r="C14" s="13" t="s">
        <v>11</v>
      </c>
      <c r="D14" s="13" t="s">
        <v>13</v>
      </c>
      <c r="E14" s="13" t="s">
        <v>21</v>
      </c>
      <c r="F14" s="20">
        <v>5</v>
      </c>
      <c r="G14" s="21">
        <v>25</v>
      </c>
      <c r="H14" s="21">
        <v>12</v>
      </c>
      <c r="I14" s="21">
        <v>0</v>
      </c>
      <c r="J14" s="21">
        <v>40</v>
      </c>
      <c r="K14" s="22">
        <f t="shared" ref="K14" si="0">SUM(G14:J14)</f>
        <v>77</v>
      </c>
      <c r="L14" s="22">
        <v>150</v>
      </c>
      <c r="M14" s="22">
        <f>K14/L14*100</f>
        <v>51.333333333333329</v>
      </c>
      <c r="N14" s="14" t="s">
        <v>24</v>
      </c>
    </row>
    <row r="15" spans="1:16" ht="15" x14ac:dyDescent="0.25">
      <c r="A15" s="67"/>
      <c r="B15" s="67"/>
      <c r="C15" s="67"/>
      <c r="D15" s="67"/>
      <c r="E15" s="67"/>
      <c r="F15" s="67"/>
      <c r="G15" s="67"/>
      <c r="H15" s="67"/>
      <c r="I15" s="67"/>
      <c r="J15" s="67"/>
      <c r="K15" s="70"/>
      <c r="L15" s="67"/>
      <c r="M15" s="67"/>
      <c r="N15" s="67"/>
    </row>
    <row r="16" spans="1:16" ht="15" x14ac:dyDescent="0.25">
      <c r="A16" s="67"/>
      <c r="B16" s="67"/>
      <c r="C16" s="67"/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7"/>
    </row>
    <row r="17" spans="1:14" ht="15" x14ac:dyDescent="0.25">
      <c r="A17" s="67"/>
      <c r="B17" s="67" t="s">
        <v>7</v>
      </c>
      <c r="C17" s="67" t="s">
        <v>177</v>
      </c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7"/>
    </row>
    <row r="18" spans="1:14" ht="15" x14ac:dyDescent="0.25">
      <c r="A18" s="67"/>
      <c r="B18" s="67" t="s">
        <v>8</v>
      </c>
      <c r="C18" s="67" t="s">
        <v>180</v>
      </c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</row>
    <row r="19" spans="1:14" ht="15" x14ac:dyDescent="0.25">
      <c r="A19" s="67"/>
      <c r="B19" s="67"/>
      <c r="C19" s="67" t="s">
        <v>178</v>
      </c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7"/>
    </row>
    <row r="20" spans="1:14" ht="15" x14ac:dyDescent="0.25">
      <c r="A20" s="67"/>
      <c r="B20" s="67"/>
      <c r="C20" s="67" t="s">
        <v>179</v>
      </c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</row>
    <row r="21" spans="1:14" ht="15" x14ac:dyDescent="0.25">
      <c r="A21" s="67"/>
      <c r="B21" s="67"/>
      <c r="C21" s="67" t="s">
        <v>182</v>
      </c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</row>
  </sheetData>
  <mergeCells count="10">
    <mergeCell ref="A8:N8"/>
    <mergeCell ref="A9:N9"/>
    <mergeCell ref="A10:N10"/>
    <mergeCell ref="A11:N11"/>
    <mergeCell ref="A1:N1"/>
    <mergeCell ref="A3:N3"/>
    <mergeCell ref="A4:N4"/>
    <mergeCell ref="A5:N5"/>
    <mergeCell ref="A6:N6"/>
    <mergeCell ref="A7:G7"/>
  </mergeCells>
  <phoneticPr fontId="26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0"/>
  <sheetViews>
    <sheetView topLeftCell="A17" zoomScale="70" zoomScaleNormal="70" workbookViewId="0">
      <selection activeCell="S40" sqref="S40"/>
    </sheetView>
  </sheetViews>
  <sheetFormatPr defaultRowHeight="12" x14ac:dyDescent="0.2"/>
  <cols>
    <col min="2" max="2" width="15.33203125" customWidth="1"/>
    <col min="3" max="3" width="18" customWidth="1"/>
    <col min="4" max="4" width="20.33203125" customWidth="1"/>
    <col min="5" max="5" width="23.6640625" customWidth="1"/>
    <col min="15" max="15" width="10.83203125" customWidth="1"/>
    <col min="16" max="16" width="15.83203125" customWidth="1"/>
  </cols>
  <sheetData>
    <row r="1" spans="1:16" ht="15" x14ac:dyDescent="0.2">
      <c r="A1" s="74" t="s">
        <v>185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</row>
    <row r="2" spans="1:16" ht="15" x14ac:dyDescent="0.2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</row>
    <row r="3" spans="1:16" ht="15" x14ac:dyDescent="0.2">
      <c r="A3" s="75" t="s">
        <v>170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</row>
    <row r="4" spans="1:16" ht="15" x14ac:dyDescent="0.2">
      <c r="A4" s="75" t="s">
        <v>30</v>
      </c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</row>
    <row r="5" spans="1:16" ht="15" x14ac:dyDescent="0.25">
      <c r="A5" s="76" t="s">
        <v>14</v>
      </c>
      <c r="B5" s="76"/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</row>
    <row r="6" spans="1:16" ht="15" x14ac:dyDescent="0.2">
      <c r="A6" s="72" t="s">
        <v>175</v>
      </c>
      <c r="B6" s="72"/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</row>
    <row r="7" spans="1:16" ht="15" x14ac:dyDescent="0.2">
      <c r="A7" s="72" t="s">
        <v>174</v>
      </c>
      <c r="B7" s="72"/>
      <c r="C7" s="72"/>
      <c r="D7" s="72"/>
      <c r="E7" s="72"/>
      <c r="F7" s="72"/>
      <c r="G7" s="72"/>
      <c r="H7" s="56"/>
      <c r="I7" s="56"/>
      <c r="J7" s="56"/>
      <c r="K7" s="56"/>
      <c r="L7" s="56"/>
      <c r="M7" s="1"/>
      <c r="N7" s="1"/>
      <c r="O7" s="1"/>
      <c r="P7" s="1"/>
    </row>
    <row r="8" spans="1:16" ht="15" x14ac:dyDescent="0.2">
      <c r="A8" s="72" t="s">
        <v>171</v>
      </c>
      <c r="B8" s="72"/>
      <c r="C8" s="72"/>
      <c r="D8" s="72"/>
      <c r="E8" s="72"/>
      <c r="F8" s="72"/>
      <c r="G8" s="72"/>
      <c r="H8" s="72"/>
      <c r="I8" s="72"/>
      <c r="J8" s="72"/>
      <c r="K8" s="72"/>
      <c r="L8" s="72"/>
      <c r="M8" s="72"/>
      <c r="N8" s="72"/>
      <c r="O8" s="72"/>
      <c r="P8" s="72"/>
    </row>
    <row r="9" spans="1:16" ht="15" x14ac:dyDescent="0.2">
      <c r="A9" s="72" t="s">
        <v>172</v>
      </c>
      <c r="B9" s="72"/>
      <c r="C9" s="72"/>
      <c r="D9" s="72"/>
      <c r="E9" s="72"/>
      <c r="F9" s="72"/>
      <c r="G9" s="72"/>
      <c r="H9" s="72"/>
      <c r="I9" s="72"/>
      <c r="J9" s="72"/>
      <c r="K9" s="72"/>
      <c r="L9" s="72"/>
      <c r="M9" s="72"/>
      <c r="N9" s="72"/>
      <c r="O9" s="72"/>
      <c r="P9" s="72"/>
    </row>
    <row r="10" spans="1:16" ht="15" x14ac:dyDescent="0.2">
      <c r="A10" s="72" t="s">
        <v>173</v>
      </c>
      <c r="B10" s="72"/>
      <c r="C10" s="72"/>
      <c r="D10" s="72"/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72"/>
      <c r="P10" s="72"/>
    </row>
    <row r="11" spans="1:16" ht="12.75" x14ac:dyDescent="0.2">
      <c r="A11" s="73"/>
      <c r="B11" s="73"/>
      <c r="C11" s="73"/>
      <c r="D11" s="73"/>
      <c r="E11" s="73"/>
      <c r="F11" s="73"/>
      <c r="G11" s="73"/>
      <c r="H11" s="73"/>
      <c r="I11" s="73"/>
      <c r="J11" s="73"/>
      <c r="K11" s="73"/>
      <c r="L11" s="73"/>
      <c r="M11" s="73"/>
      <c r="N11" s="73"/>
      <c r="O11" s="73"/>
      <c r="P11" s="73"/>
    </row>
    <row r="12" spans="1:16" ht="12.75" x14ac:dyDescent="0.2">
      <c r="A12" s="2"/>
      <c r="B12" s="2"/>
      <c r="C12" s="3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6" ht="63.75" x14ac:dyDescent="0.2">
      <c r="A13" s="34" t="s">
        <v>0</v>
      </c>
      <c r="B13" s="34" t="s">
        <v>1</v>
      </c>
      <c r="C13" s="34" t="s">
        <v>10</v>
      </c>
      <c r="D13" s="34" t="s">
        <v>2</v>
      </c>
      <c r="E13" s="34" t="s">
        <v>3</v>
      </c>
      <c r="F13" s="34" t="s">
        <v>4</v>
      </c>
      <c r="G13" s="60" t="s">
        <v>15</v>
      </c>
      <c r="H13" s="60" t="s">
        <v>16</v>
      </c>
      <c r="I13" s="60" t="s">
        <v>18</v>
      </c>
      <c r="J13" s="60" t="s">
        <v>53</v>
      </c>
      <c r="K13" s="60" t="s">
        <v>17</v>
      </c>
      <c r="L13" s="60" t="s">
        <v>27</v>
      </c>
      <c r="M13" s="34" t="s">
        <v>5</v>
      </c>
      <c r="N13" s="34" t="s">
        <v>6</v>
      </c>
      <c r="O13" s="34" t="s">
        <v>12</v>
      </c>
      <c r="P13" s="34" t="s">
        <v>9</v>
      </c>
    </row>
    <row r="14" spans="1:16" ht="28.5" x14ac:dyDescent="0.2">
      <c r="A14" s="34">
        <v>1</v>
      </c>
      <c r="B14" s="13" t="s">
        <v>32</v>
      </c>
      <c r="C14" s="13" t="s">
        <v>11</v>
      </c>
      <c r="D14" s="13" t="s">
        <v>13</v>
      </c>
      <c r="E14" s="13" t="s">
        <v>21</v>
      </c>
      <c r="F14" s="20">
        <v>7</v>
      </c>
      <c r="G14" s="14">
        <v>10</v>
      </c>
      <c r="H14" s="14">
        <v>30</v>
      </c>
      <c r="I14" s="14">
        <v>3</v>
      </c>
      <c r="J14" s="14">
        <v>12</v>
      </c>
      <c r="K14" s="14">
        <v>24</v>
      </c>
      <c r="L14" s="14">
        <v>129</v>
      </c>
      <c r="M14" s="22">
        <v>218</v>
      </c>
      <c r="N14" s="22">
        <v>300</v>
      </c>
      <c r="O14" s="22">
        <f t="shared" ref="O14:O19" si="0">M14/N14*100</f>
        <v>72.666666666666671</v>
      </c>
      <c r="P14" s="14" t="s">
        <v>24</v>
      </c>
    </row>
    <row r="15" spans="1:16" ht="28.5" x14ac:dyDescent="0.2">
      <c r="A15" s="34">
        <v>2</v>
      </c>
      <c r="B15" s="13" t="s">
        <v>46</v>
      </c>
      <c r="C15" s="13" t="s">
        <v>11</v>
      </c>
      <c r="D15" s="13" t="s">
        <v>13</v>
      </c>
      <c r="E15" s="13" t="s">
        <v>21</v>
      </c>
      <c r="F15" s="20">
        <v>7</v>
      </c>
      <c r="G15" s="14">
        <v>10</v>
      </c>
      <c r="H15" s="14">
        <v>0</v>
      </c>
      <c r="I15" s="14">
        <v>6</v>
      </c>
      <c r="J15" s="14">
        <v>16</v>
      </c>
      <c r="K15" s="14">
        <v>30</v>
      </c>
      <c r="L15" s="14">
        <v>129</v>
      </c>
      <c r="M15" s="22">
        <v>191</v>
      </c>
      <c r="N15" s="22">
        <v>300</v>
      </c>
      <c r="O15" s="22">
        <f t="shared" si="0"/>
        <v>63.666666666666671</v>
      </c>
      <c r="P15" s="14" t="s">
        <v>23</v>
      </c>
    </row>
    <row r="16" spans="1:16" ht="28.5" x14ac:dyDescent="0.2">
      <c r="A16" s="34">
        <v>3</v>
      </c>
      <c r="B16" s="13" t="s">
        <v>35</v>
      </c>
      <c r="C16" s="13" t="s">
        <v>11</v>
      </c>
      <c r="D16" s="13" t="s">
        <v>13</v>
      </c>
      <c r="E16" s="13" t="s">
        <v>21</v>
      </c>
      <c r="F16" s="20">
        <v>7</v>
      </c>
      <c r="G16" s="14">
        <v>10</v>
      </c>
      <c r="H16" s="14">
        <v>0</v>
      </c>
      <c r="I16" s="14">
        <v>8</v>
      </c>
      <c r="J16" s="14">
        <v>20</v>
      </c>
      <c r="K16" s="14">
        <v>28</v>
      </c>
      <c r="L16" s="14">
        <v>123</v>
      </c>
      <c r="M16" s="22">
        <v>189</v>
      </c>
      <c r="N16" s="22">
        <v>300</v>
      </c>
      <c r="O16" s="22">
        <f t="shared" si="0"/>
        <v>63</v>
      </c>
      <c r="P16" s="14" t="s">
        <v>23</v>
      </c>
    </row>
    <row r="17" spans="1:16" ht="28.5" x14ac:dyDescent="0.2">
      <c r="A17" s="34">
        <v>4</v>
      </c>
      <c r="B17" s="13" t="s">
        <v>40</v>
      </c>
      <c r="C17" s="13" t="s">
        <v>11</v>
      </c>
      <c r="D17" s="13" t="s">
        <v>13</v>
      </c>
      <c r="E17" s="13" t="s">
        <v>21</v>
      </c>
      <c r="F17" s="20">
        <v>7</v>
      </c>
      <c r="G17" s="14">
        <v>5</v>
      </c>
      <c r="H17" s="14">
        <v>0</v>
      </c>
      <c r="I17" s="14">
        <v>12</v>
      </c>
      <c r="J17" s="14">
        <v>12</v>
      </c>
      <c r="K17" s="14">
        <v>30</v>
      </c>
      <c r="L17" s="14">
        <v>129</v>
      </c>
      <c r="M17" s="22">
        <v>188</v>
      </c>
      <c r="N17" s="22">
        <v>300</v>
      </c>
      <c r="O17" s="22">
        <f t="shared" si="0"/>
        <v>62.666666666666671</v>
      </c>
      <c r="P17" s="14" t="s">
        <v>23</v>
      </c>
    </row>
    <row r="18" spans="1:16" ht="28.5" x14ac:dyDescent="0.2">
      <c r="A18" s="34">
        <v>5</v>
      </c>
      <c r="B18" s="13" t="s">
        <v>49</v>
      </c>
      <c r="C18" s="13" t="s">
        <v>11</v>
      </c>
      <c r="D18" s="13" t="s">
        <v>13</v>
      </c>
      <c r="E18" s="13" t="s">
        <v>21</v>
      </c>
      <c r="F18" s="20">
        <v>7</v>
      </c>
      <c r="G18" s="14">
        <v>10</v>
      </c>
      <c r="H18" s="14">
        <v>0</v>
      </c>
      <c r="I18" s="14">
        <v>14</v>
      </c>
      <c r="J18" s="14">
        <v>8</v>
      </c>
      <c r="K18" s="14">
        <v>26</v>
      </c>
      <c r="L18" s="14">
        <v>120</v>
      </c>
      <c r="M18" s="22">
        <v>178</v>
      </c>
      <c r="N18" s="22">
        <v>300</v>
      </c>
      <c r="O18" s="22">
        <f t="shared" si="0"/>
        <v>59.333333333333336</v>
      </c>
      <c r="P18" s="14" t="s">
        <v>23</v>
      </c>
    </row>
    <row r="19" spans="1:16" ht="28.5" x14ac:dyDescent="0.2">
      <c r="A19" s="34">
        <v>6</v>
      </c>
      <c r="B19" s="13" t="s">
        <v>28</v>
      </c>
      <c r="C19" s="13" t="s">
        <v>11</v>
      </c>
      <c r="D19" s="13" t="s">
        <v>13</v>
      </c>
      <c r="E19" s="13" t="s">
        <v>21</v>
      </c>
      <c r="F19" s="20">
        <v>7</v>
      </c>
      <c r="G19" s="21">
        <v>5</v>
      </c>
      <c r="H19" s="21">
        <v>0</v>
      </c>
      <c r="I19" s="21">
        <v>6</v>
      </c>
      <c r="J19" s="21">
        <v>8</v>
      </c>
      <c r="K19" s="21">
        <v>34</v>
      </c>
      <c r="L19" s="21">
        <v>123</v>
      </c>
      <c r="M19" s="22">
        <v>176</v>
      </c>
      <c r="N19" s="22">
        <v>300</v>
      </c>
      <c r="O19" s="22">
        <f t="shared" si="0"/>
        <v>58.666666666666664</v>
      </c>
      <c r="P19" s="14" t="s">
        <v>23</v>
      </c>
    </row>
    <row r="20" spans="1:16" ht="28.5" x14ac:dyDescent="0.2">
      <c r="A20" s="34">
        <v>7</v>
      </c>
      <c r="B20" s="13" t="s">
        <v>29</v>
      </c>
      <c r="C20" s="13" t="s">
        <v>11</v>
      </c>
      <c r="D20" s="13" t="s">
        <v>13</v>
      </c>
      <c r="E20" s="13" t="s">
        <v>21</v>
      </c>
      <c r="F20" s="20">
        <v>7</v>
      </c>
      <c r="G20" s="14">
        <v>10</v>
      </c>
      <c r="H20" s="14">
        <v>0</v>
      </c>
      <c r="I20" s="14">
        <v>9</v>
      </c>
      <c r="J20" s="14">
        <v>8</v>
      </c>
      <c r="K20" s="14">
        <v>26</v>
      </c>
      <c r="L20" s="14">
        <v>123</v>
      </c>
      <c r="M20" s="22">
        <v>176</v>
      </c>
      <c r="N20" s="22">
        <v>300</v>
      </c>
      <c r="O20" s="22">
        <f t="shared" ref="O20:O41" si="1">M20/N20*100</f>
        <v>58.666666666666664</v>
      </c>
      <c r="P20" s="14" t="s">
        <v>23</v>
      </c>
    </row>
    <row r="21" spans="1:16" ht="28.5" x14ac:dyDescent="0.2">
      <c r="A21" s="34">
        <v>8</v>
      </c>
      <c r="B21" s="13" t="s">
        <v>41</v>
      </c>
      <c r="C21" s="13" t="s">
        <v>11</v>
      </c>
      <c r="D21" s="13" t="s">
        <v>13</v>
      </c>
      <c r="E21" s="13" t="s">
        <v>21</v>
      </c>
      <c r="F21" s="20">
        <v>7</v>
      </c>
      <c r="G21" s="14">
        <v>0</v>
      </c>
      <c r="H21" s="14">
        <v>0</v>
      </c>
      <c r="I21" s="14">
        <v>9</v>
      </c>
      <c r="J21" s="14">
        <v>8</v>
      </c>
      <c r="K21" s="14">
        <v>32</v>
      </c>
      <c r="L21" s="14">
        <v>105</v>
      </c>
      <c r="M21" s="22">
        <v>154</v>
      </c>
      <c r="N21" s="22">
        <v>300</v>
      </c>
      <c r="O21" s="22">
        <f t="shared" ref="O21:O38" si="2">M21/N21*100</f>
        <v>51.333333333333329</v>
      </c>
      <c r="P21" s="14" t="s">
        <v>20</v>
      </c>
    </row>
    <row r="22" spans="1:16" ht="28.5" x14ac:dyDescent="0.2">
      <c r="A22" s="34">
        <v>9</v>
      </c>
      <c r="B22" s="13" t="s">
        <v>48</v>
      </c>
      <c r="C22" s="13" t="s">
        <v>11</v>
      </c>
      <c r="D22" s="13" t="s">
        <v>13</v>
      </c>
      <c r="E22" s="13" t="s">
        <v>21</v>
      </c>
      <c r="F22" s="20">
        <v>7</v>
      </c>
      <c r="G22" s="14">
        <v>20</v>
      </c>
      <c r="H22" s="14">
        <v>0</v>
      </c>
      <c r="I22" s="14">
        <v>9</v>
      </c>
      <c r="J22" s="14">
        <v>4</v>
      </c>
      <c r="K22" s="14">
        <v>30</v>
      </c>
      <c r="L22" s="14">
        <v>70</v>
      </c>
      <c r="M22" s="22">
        <v>133</v>
      </c>
      <c r="N22" s="22">
        <v>300</v>
      </c>
      <c r="O22" s="22">
        <f t="shared" si="2"/>
        <v>44.333333333333336</v>
      </c>
      <c r="P22" s="14" t="s">
        <v>20</v>
      </c>
    </row>
    <row r="23" spans="1:16" ht="28.5" x14ac:dyDescent="0.2">
      <c r="A23" s="34">
        <v>10</v>
      </c>
      <c r="B23" s="13" t="s">
        <v>33</v>
      </c>
      <c r="C23" s="13" t="s">
        <v>11</v>
      </c>
      <c r="D23" s="13" t="s">
        <v>13</v>
      </c>
      <c r="E23" s="13" t="s">
        <v>21</v>
      </c>
      <c r="F23" s="20">
        <v>7</v>
      </c>
      <c r="G23" s="14">
        <v>10</v>
      </c>
      <c r="H23" s="14">
        <v>30</v>
      </c>
      <c r="I23" s="14">
        <v>9</v>
      </c>
      <c r="J23" s="14">
        <v>0</v>
      </c>
      <c r="K23" s="14">
        <v>14</v>
      </c>
      <c r="L23" s="14">
        <v>59</v>
      </c>
      <c r="M23" s="22">
        <v>122</v>
      </c>
      <c r="N23" s="22">
        <v>300</v>
      </c>
      <c r="O23" s="22">
        <f t="shared" si="2"/>
        <v>40.666666666666664</v>
      </c>
      <c r="P23" s="14" t="s">
        <v>20</v>
      </c>
    </row>
    <row r="24" spans="1:16" ht="28.5" x14ac:dyDescent="0.2">
      <c r="A24" s="34">
        <v>11</v>
      </c>
      <c r="B24" s="13" t="s">
        <v>51</v>
      </c>
      <c r="C24" s="13" t="s">
        <v>11</v>
      </c>
      <c r="D24" s="13" t="s">
        <v>13</v>
      </c>
      <c r="E24" s="13" t="s">
        <v>21</v>
      </c>
      <c r="F24" s="20">
        <v>7</v>
      </c>
      <c r="G24" s="14">
        <v>10</v>
      </c>
      <c r="H24" s="14">
        <v>0</v>
      </c>
      <c r="I24" s="14">
        <v>3</v>
      </c>
      <c r="J24" s="14">
        <v>0</v>
      </c>
      <c r="K24" s="14">
        <v>32</v>
      </c>
      <c r="L24" s="14">
        <v>64</v>
      </c>
      <c r="M24" s="22">
        <v>109</v>
      </c>
      <c r="N24" s="22">
        <v>300</v>
      </c>
      <c r="O24" s="22">
        <f t="shared" si="2"/>
        <v>36.333333333333336</v>
      </c>
      <c r="P24" s="14" t="s">
        <v>20</v>
      </c>
    </row>
    <row r="25" spans="1:16" ht="28.5" x14ac:dyDescent="0.2">
      <c r="A25" s="34">
        <v>12</v>
      </c>
      <c r="B25" s="13" t="s">
        <v>34</v>
      </c>
      <c r="C25" s="13" t="s">
        <v>11</v>
      </c>
      <c r="D25" s="13" t="s">
        <v>13</v>
      </c>
      <c r="E25" s="13" t="s">
        <v>21</v>
      </c>
      <c r="F25" s="20">
        <v>7</v>
      </c>
      <c r="G25" s="14">
        <v>5</v>
      </c>
      <c r="H25" s="14">
        <v>0</v>
      </c>
      <c r="I25" s="14">
        <v>3</v>
      </c>
      <c r="J25" s="14">
        <v>0</v>
      </c>
      <c r="K25" s="14">
        <v>14</v>
      </c>
      <c r="L25" s="14">
        <v>85</v>
      </c>
      <c r="M25" s="22">
        <v>107</v>
      </c>
      <c r="N25" s="22">
        <v>300</v>
      </c>
      <c r="O25" s="22">
        <f t="shared" si="2"/>
        <v>35.666666666666671</v>
      </c>
      <c r="P25" s="14" t="s">
        <v>20</v>
      </c>
    </row>
    <row r="26" spans="1:16" ht="28.5" x14ac:dyDescent="0.2">
      <c r="A26" s="34">
        <v>13</v>
      </c>
      <c r="B26" s="13" t="s">
        <v>38</v>
      </c>
      <c r="C26" s="13" t="s">
        <v>11</v>
      </c>
      <c r="D26" s="13" t="s">
        <v>13</v>
      </c>
      <c r="E26" s="13" t="s">
        <v>21</v>
      </c>
      <c r="F26" s="20">
        <v>7</v>
      </c>
      <c r="G26" s="14">
        <v>10</v>
      </c>
      <c r="H26" s="14">
        <v>0</v>
      </c>
      <c r="I26" s="14">
        <v>9</v>
      </c>
      <c r="J26" s="14">
        <v>12</v>
      </c>
      <c r="K26" s="14">
        <v>20</v>
      </c>
      <c r="L26" s="14">
        <v>55</v>
      </c>
      <c r="M26" s="22">
        <v>106</v>
      </c>
      <c r="N26" s="22">
        <v>300</v>
      </c>
      <c r="O26" s="22">
        <f t="shared" si="2"/>
        <v>35.333333333333336</v>
      </c>
      <c r="P26" s="14" t="s">
        <v>20</v>
      </c>
    </row>
    <row r="27" spans="1:16" ht="28.5" x14ac:dyDescent="0.2">
      <c r="A27" s="34">
        <v>14</v>
      </c>
      <c r="B27" s="13" t="s">
        <v>50</v>
      </c>
      <c r="C27" s="13" t="s">
        <v>11</v>
      </c>
      <c r="D27" s="13" t="s">
        <v>13</v>
      </c>
      <c r="E27" s="13" t="s">
        <v>21</v>
      </c>
      <c r="F27" s="20">
        <v>7</v>
      </c>
      <c r="G27" s="14">
        <v>5</v>
      </c>
      <c r="H27" s="14">
        <v>0</v>
      </c>
      <c r="I27" s="14">
        <v>6</v>
      </c>
      <c r="J27" s="14">
        <v>0</v>
      </c>
      <c r="K27" s="14">
        <v>24</v>
      </c>
      <c r="L27" s="14">
        <v>70</v>
      </c>
      <c r="M27" s="22">
        <v>105</v>
      </c>
      <c r="N27" s="22">
        <v>300</v>
      </c>
      <c r="O27" s="22">
        <f t="shared" si="2"/>
        <v>35</v>
      </c>
      <c r="P27" s="14" t="s">
        <v>20</v>
      </c>
    </row>
    <row r="28" spans="1:16" ht="28.5" x14ac:dyDescent="0.2">
      <c r="A28" s="34">
        <v>15</v>
      </c>
      <c r="B28" s="13" t="s">
        <v>37</v>
      </c>
      <c r="C28" s="13" t="s">
        <v>11</v>
      </c>
      <c r="D28" s="13" t="s">
        <v>13</v>
      </c>
      <c r="E28" s="13" t="s">
        <v>21</v>
      </c>
      <c r="F28" s="20">
        <v>7</v>
      </c>
      <c r="G28" s="14">
        <v>10</v>
      </c>
      <c r="H28" s="14">
        <v>0</v>
      </c>
      <c r="I28" s="14">
        <v>9</v>
      </c>
      <c r="J28" s="14">
        <v>0</v>
      </c>
      <c r="K28" s="14">
        <v>26</v>
      </c>
      <c r="L28" s="14">
        <v>55</v>
      </c>
      <c r="M28" s="22">
        <v>100</v>
      </c>
      <c r="N28" s="22">
        <v>300</v>
      </c>
      <c r="O28" s="22">
        <f t="shared" si="2"/>
        <v>33.333333333333329</v>
      </c>
      <c r="P28" s="14" t="s">
        <v>20</v>
      </c>
    </row>
    <row r="29" spans="1:16" ht="28.5" x14ac:dyDescent="0.2">
      <c r="A29" s="34">
        <v>16</v>
      </c>
      <c r="B29" s="13" t="s">
        <v>52</v>
      </c>
      <c r="C29" s="13" t="s">
        <v>11</v>
      </c>
      <c r="D29" s="13" t="s">
        <v>13</v>
      </c>
      <c r="E29" s="13" t="s">
        <v>21</v>
      </c>
      <c r="F29" s="20">
        <v>7</v>
      </c>
      <c r="G29" s="14">
        <v>10</v>
      </c>
      <c r="H29" s="14">
        <v>0</v>
      </c>
      <c r="I29" s="14">
        <v>11</v>
      </c>
      <c r="J29" s="14">
        <v>12</v>
      </c>
      <c r="K29" s="14">
        <v>10</v>
      </c>
      <c r="L29" s="14">
        <v>55</v>
      </c>
      <c r="M29" s="22">
        <v>98</v>
      </c>
      <c r="N29" s="22">
        <v>300</v>
      </c>
      <c r="O29" s="22">
        <f t="shared" si="2"/>
        <v>32.666666666666664</v>
      </c>
      <c r="P29" s="14" t="s">
        <v>20</v>
      </c>
    </row>
    <row r="30" spans="1:16" ht="28.5" x14ac:dyDescent="0.2">
      <c r="A30" s="34">
        <v>17</v>
      </c>
      <c r="B30" s="13" t="s">
        <v>42</v>
      </c>
      <c r="C30" s="13" t="s">
        <v>11</v>
      </c>
      <c r="D30" s="13" t="s">
        <v>13</v>
      </c>
      <c r="E30" s="13" t="s">
        <v>21</v>
      </c>
      <c r="F30" s="20">
        <v>7</v>
      </c>
      <c r="G30" s="14">
        <v>0</v>
      </c>
      <c r="H30" s="14">
        <v>0</v>
      </c>
      <c r="I30" s="14">
        <v>3</v>
      </c>
      <c r="J30" s="14">
        <v>8</v>
      </c>
      <c r="K30" s="14">
        <v>16</v>
      </c>
      <c r="L30" s="14">
        <v>64</v>
      </c>
      <c r="M30" s="22">
        <v>91</v>
      </c>
      <c r="N30" s="22">
        <v>300</v>
      </c>
      <c r="O30" s="22">
        <f t="shared" si="2"/>
        <v>30.333333333333336</v>
      </c>
      <c r="P30" s="14" t="s">
        <v>20</v>
      </c>
    </row>
    <row r="31" spans="1:16" ht="28.5" x14ac:dyDescent="0.2">
      <c r="A31" s="34">
        <v>18</v>
      </c>
      <c r="B31" s="13" t="s">
        <v>39</v>
      </c>
      <c r="C31" s="13" t="s">
        <v>11</v>
      </c>
      <c r="D31" s="13" t="s">
        <v>13</v>
      </c>
      <c r="E31" s="13" t="s">
        <v>21</v>
      </c>
      <c r="F31" s="20">
        <v>7</v>
      </c>
      <c r="G31" s="14">
        <v>10</v>
      </c>
      <c r="H31" s="14">
        <v>0</v>
      </c>
      <c r="I31" s="14">
        <v>9</v>
      </c>
      <c r="J31" s="14">
        <v>0</v>
      </c>
      <c r="K31" s="14">
        <v>20</v>
      </c>
      <c r="L31" s="14">
        <v>49</v>
      </c>
      <c r="M31" s="22">
        <v>88</v>
      </c>
      <c r="N31" s="22">
        <v>300</v>
      </c>
      <c r="O31" s="22">
        <f t="shared" si="2"/>
        <v>29.333333333333332</v>
      </c>
      <c r="P31" s="14" t="s">
        <v>20</v>
      </c>
    </row>
    <row r="32" spans="1:16" ht="28.5" x14ac:dyDescent="0.2">
      <c r="A32" s="34">
        <v>19</v>
      </c>
      <c r="B32" s="13" t="s">
        <v>43</v>
      </c>
      <c r="C32" s="13" t="s">
        <v>11</v>
      </c>
      <c r="D32" s="13" t="s">
        <v>13</v>
      </c>
      <c r="E32" s="13" t="s">
        <v>21</v>
      </c>
      <c r="F32" s="20">
        <v>7</v>
      </c>
      <c r="G32" s="14">
        <v>5</v>
      </c>
      <c r="H32" s="14">
        <v>0</v>
      </c>
      <c r="I32" s="14">
        <v>2</v>
      </c>
      <c r="J32" s="14">
        <v>0</v>
      </c>
      <c r="K32" s="14">
        <v>24</v>
      </c>
      <c r="L32" s="14">
        <v>49</v>
      </c>
      <c r="M32" s="22">
        <v>80</v>
      </c>
      <c r="N32" s="22">
        <v>300</v>
      </c>
      <c r="O32" s="22">
        <f t="shared" si="2"/>
        <v>26.666666666666668</v>
      </c>
      <c r="P32" s="14" t="s">
        <v>20</v>
      </c>
    </row>
    <row r="33" spans="1:16" ht="28.5" x14ac:dyDescent="0.2">
      <c r="A33" s="34">
        <v>20</v>
      </c>
      <c r="B33" s="13" t="s">
        <v>57</v>
      </c>
      <c r="C33" s="13" t="s">
        <v>11</v>
      </c>
      <c r="D33" s="13" t="s">
        <v>13</v>
      </c>
      <c r="E33" s="13" t="s">
        <v>21</v>
      </c>
      <c r="F33" s="20">
        <v>7</v>
      </c>
      <c r="G33" s="68">
        <v>10</v>
      </c>
      <c r="H33" s="68">
        <v>0</v>
      </c>
      <c r="I33" s="68">
        <v>6</v>
      </c>
      <c r="J33" s="68">
        <v>8</v>
      </c>
      <c r="K33" s="68">
        <v>20</v>
      </c>
      <c r="L33" s="68">
        <v>34</v>
      </c>
      <c r="M33" s="68">
        <v>78</v>
      </c>
      <c r="N33" s="22">
        <v>300</v>
      </c>
      <c r="O33" s="22">
        <f t="shared" si="2"/>
        <v>26</v>
      </c>
      <c r="P33" s="14" t="s">
        <v>20</v>
      </c>
    </row>
    <row r="34" spans="1:16" ht="28.5" x14ac:dyDescent="0.2">
      <c r="A34" s="34">
        <v>21</v>
      </c>
      <c r="B34" s="13" t="s">
        <v>45</v>
      </c>
      <c r="C34" s="13" t="s">
        <v>11</v>
      </c>
      <c r="D34" s="13" t="s">
        <v>13</v>
      </c>
      <c r="E34" s="13" t="s">
        <v>21</v>
      </c>
      <c r="F34" s="20">
        <v>7</v>
      </c>
      <c r="G34" s="14">
        <v>0</v>
      </c>
      <c r="H34" s="14">
        <v>0</v>
      </c>
      <c r="I34" s="14">
        <v>3</v>
      </c>
      <c r="J34" s="14">
        <v>0</v>
      </c>
      <c r="K34" s="14">
        <v>18</v>
      </c>
      <c r="L34" s="14">
        <v>55</v>
      </c>
      <c r="M34" s="22">
        <v>76</v>
      </c>
      <c r="N34" s="22">
        <v>300</v>
      </c>
      <c r="O34" s="22">
        <f t="shared" si="2"/>
        <v>25.333333333333336</v>
      </c>
      <c r="P34" s="14" t="s">
        <v>20</v>
      </c>
    </row>
    <row r="35" spans="1:16" ht="28.5" x14ac:dyDescent="0.2">
      <c r="A35" s="34">
        <v>22</v>
      </c>
      <c r="B35" s="13" t="s">
        <v>36</v>
      </c>
      <c r="C35" s="13" t="s">
        <v>11</v>
      </c>
      <c r="D35" s="13" t="s">
        <v>13</v>
      </c>
      <c r="E35" s="13" t="s">
        <v>21</v>
      </c>
      <c r="F35" s="20">
        <v>7</v>
      </c>
      <c r="G35" s="14">
        <v>0</v>
      </c>
      <c r="H35" s="14">
        <v>0</v>
      </c>
      <c r="I35" s="14">
        <v>9</v>
      </c>
      <c r="J35" s="14">
        <v>8</v>
      </c>
      <c r="K35" s="14">
        <v>2</v>
      </c>
      <c r="L35" s="14">
        <v>34</v>
      </c>
      <c r="M35" s="22">
        <v>71</v>
      </c>
      <c r="N35" s="22">
        <v>300</v>
      </c>
      <c r="O35" s="22">
        <f t="shared" si="2"/>
        <v>23.666666666666668</v>
      </c>
      <c r="P35" s="14" t="s">
        <v>20</v>
      </c>
    </row>
    <row r="36" spans="1:16" ht="28.5" x14ac:dyDescent="0.2">
      <c r="A36" s="34">
        <v>23</v>
      </c>
      <c r="B36" s="13" t="s">
        <v>56</v>
      </c>
      <c r="C36" s="13" t="s">
        <v>11</v>
      </c>
      <c r="D36" s="13" t="s">
        <v>13</v>
      </c>
      <c r="E36" s="13" t="s">
        <v>21</v>
      </c>
      <c r="F36" s="20">
        <v>7</v>
      </c>
      <c r="G36" s="68">
        <v>5</v>
      </c>
      <c r="H36" s="68">
        <v>0</v>
      </c>
      <c r="I36" s="68">
        <v>6</v>
      </c>
      <c r="J36" s="68">
        <v>8</v>
      </c>
      <c r="K36" s="68">
        <v>16</v>
      </c>
      <c r="L36" s="68">
        <v>34</v>
      </c>
      <c r="M36" s="68">
        <v>69</v>
      </c>
      <c r="N36" s="22">
        <v>300</v>
      </c>
      <c r="O36" s="22">
        <f t="shared" si="2"/>
        <v>23</v>
      </c>
      <c r="P36" s="14" t="s">
        <v>20</v>
      </c>
    </row>
    <row r="37" spans="1:16" ht="28.5" x14ac:dyDescent="0.2">
      <c r="A37" s="34">
        <v>24</v>
      </c>
      <c r="B37" s="13" t="s">
        <v>54</v>
      </c>
      <c r="C37" s="13" t="s">
        <v>11</v>
      </c>
      <c r="D37" s="13" t="s">
        <v>13</v>
      </c>
      <c r="E37" s="13" t="s">
        <v>21</v>
      </c>
      <c r="F37" s="20">
        <v>7</v>
      </c>
      <c r="G37" s="68">
        <v>10</v>
      </c>
      <c r="H37" s="68">
        <v>0</v>
      </c>
      <c r="I37" s="68">
        <v>9</v>
      </c>
      <c r="J37" s="68">
        <v>8</v>
      </c>
      <c r="K37" s="68">
        <v>12</v>
      </c>
      <c r="L37" s="68">
        <v>20</v>
      </c>
      <c r="M37" s="68">
        <v>59</v>
      </c>
      <c r="N37" s="22">
        <v>300</v>
      </c>
      <c r="O37" s="22">
        <f t="shared" si="2"/>
        <v>19.666666666666664</v>
      </c>
      <c r="P37" s="14" t="s">
        <v>20</v>
      </c>
    </row>
    <row r="38" spans="1:16" ht="28.5" x14ac:dyDescent="0.2">
      <c r="A38" s="34">
        <v>25</v>
      </c>
      <c r="B38" s="13" t="s">
        <v>47</v>
      </c>
      <c r="C38" s="13" t="s">
        <v>11</v>
      </c>
      <c r="D38" s="13" t="s">
        <v>13</v>
      </c>
      <c r="E38" s="13" t="s">
        <v>21</v>
      </c>
      <c r="F38" s="20">
        <v>7</v>
      </c>
      <c r="G38" s="14">
        <v>10</v>
      </c>
      <c r="H38" s="14">
        <v>0</v>
      </c>
      <c r="I38" s="14">
        <v>6</v>
      </c>
      <c r="J38" s="14">
        <v>8</v>
      </c>
      <c r="K38" s="14">
        <v>18</v>
      </c>
      <c r="L38" s="14">
        <v>20</v>
      </c>
      <c r="M38" s="22">
        <v>62</v>
      </c>
      <c r="N38" s="22">
        <v>300</v>
      </c>
      <c r="O38" s="22">
        <f t="shared" si="2"/>
        <v>20.666666666666668</v>
      </c>
      <c r="P38" s="14" t="s">
        <v>20</v>
      </c>
    </row>
    <row r="39" spans="1:16" ht="28.5" x14ac:dyDescent="0.2">
      <c r="A39" s="34">
        <v>26</v>
      </c>
      <c r="B39" s="13" t="s">
        <v>31</v>
      </c>
      <c r="C39" s="13" t="s">
        <v>11</v>
      </c>
      <c r="D39" s="13" t="s">
        <v>13</v>
      </c>
      <c r="E39" s="13" t="s">
        <v>21</v>
      </c>
      <c r="F39" s="20">
        <v>7</v>
      </c>
      <c r="G39" s="14">
        <v>5</v>
      </c>
      <c r="H39" s="14">
        <v>0</v>
      </c>
      <c r="I39" s="14">
        <v>3</v>
      </c>
      <c r="J39" s="14">
        <v>12</v>
      </c>
      <c r="K39" s="14">
        <v>16</v>
      </c>
      <c r="L39" s="14">
        <v>20</v>
      </c>
      <c r="M39" s="22">
        <v>56</v>
      </c>
      <c r="N39" s="22">
        <v>300</v>
      </c>
      <c r="O39" s="22">
        <f t="shared" si="1"/>
        <v>18.666666666666668</v>
      </c>
      <c r="P39" s="14" t="s">
        <v>20</v>
      </c>
    </row>
    <row r="40" spans="1:16" ht="28.5" x14ac:dyDescent="0.2">
      <c r="A40" s="34">
        <v>27</v>
      </c>
      <c r="B40" s="13" t="s">
        <v>55</v>
      </c>
      <c r="C40" s="13" t="s">
        <v>11</v>
      </c>
      <c r="D40" s="13" t="s">
        <v>13</v>
      </c>
      <c r="E40" s="13" t="s">
        <v>21</v>
      </c>
      <c r="F40" s="20">
        <v>7</v>
      </c>
      <c r="G40" s="68">
        <v>5</v>
      </c>
      <c r="H40" s="68">
        <v>0</v>
      </c>
      <c r="I40" s="68">
        <v>3</v>
      </c>
      <c r="J40" s="68">
        <v>4</v>
      </c>
      <c r="K40" s="68">
        <v>18</v>
      </c>
      <c r="L40" s="68">
        <v>20</v>
      </c>
      <c r="M40" s="68">
        <v>50</v>
      </c>
      <c r="N40" s="22">
        <v>300</v>
      </c>
      <c r="O40" s="22">
        <f>M40/N40*100</f>
        <v>16.666666666666664</v>
      </c>
      <c r="P40" s="14" t="s">
        <v>20</v>
      </c>
    </row>
    <row r="41" spans="1:16" ht="28.5" x14ac:dyDescent="0.2">
      <c r="A41" s="34">
        <v>28</v>
      </c>
      <c r="B41" s="13" t="s">
        <v>44</v>
      </c>
      <c r="C41" s="13" t="s">
        <v>11</v>
      </c>
      <c r="D41" s="13" t="s">
        <v>13</v>
      </c>
      <c r="E41" s="13" t="s">
        <v>21</v>
      </c>
      <c r="F41" s="20">
        <v>7</v>
      </c>
      <c r="G41" s="14">
        <v>0</v>
      </c>
      <c r="H41" s="14">
        <v>0</v>
      </c>
      <c r="I41" s="14">
        <v>9</v>
      </c>
      <c r="J41" s="14">
        <v>8</v>
      </c>
      <c r="K41" s="14">
        <v>12</v>
      </c>
      <c r="L41" s="14">
        <v>20</v>
      </c>
      <c r="M41" s="22">
        <v>49</v>
      </c>
      <c r="N41" s="22">
        <v>300</v>
      </c>
      <c r="O41" s="22">
        <f t="shared" si="1"/>
        <v>16.333333333333332</v>
      </c>
      <c r="P41" s="14" t="s">
        <v>20</v>
      </c>
    </row>
    <row r="43" spans="1:16" x14ac:dyDescent="0.2">
      <c r="M43" s="54"/>
    </row>
    <row r="45" spans="1:16" ht="15" x14ac:dyDescent="0.25">
      <c r="B45" s="67" t="s">
        <v>7</v>
      </c>
      <c r="C45" s="67" t="s">
        <v>177</v>
      </c>
      <c r="D45" s="67"/>
    </row>
    <row r="46" spans="1:16" ht="15" x14ac:dyDescent="0.25">
      <c r="B46" s="67" t="s">
        <v>8</v>
      </c>
      <c r="C46" s="67" t="s">
        <v>180</v>
      </c>
      <c r="D46" s="67"/>
    </row>
    <row r="47" spans="1:16" ht="15" x14ac:dyDescent="0.25">
      <c r="B47" s="67"/>
      <c r="C47" s="67" t="s">
        <v>178</v>
      </c>
      <c r="D47" s="67"/>
    </row>
    <row r="48" spans="1:16" ht="15" x14ac:dyDescent="0.25">
      <c r="B48" s="67"/>
      <c r="C48" s="67" t="s">
        <v>179</v>
      </c>
      <c r="D48" s="67"/>
    </row>
    <row r="49" spans="2:4" ht="15" x14ac:dyDescent="0.25">
      <c r="B49" s="67"/>
      <c r="C49" s="67" t="s">
        <v>182</v>
      </c>
      <c r="D49" s="67"/>
    </row>
    <row r="50" spans="2:4" ht="15" x14ac:dyDescent="0.25">
      <c r="B50" s="67"/>
      <c r="C50" s="67"/>
      <c r="D50" s="67"/>
    </row>
  </sheetData>
  <mergeCells count="10">
    <mergeCell ref="A8:P8"/>
    <mergeCell ref="A9:P9"/>
    <mergeCell ref="A10:P10"/>
    <mergeCell ref="A11:P11"/>
    <mergeCell ref="A1:P1"/>
    <mergeCell ref="A3:P3"/>
    <mergeCell ref="A4:P4"/>
    <mergeCell ref="A5:P5"/>
    <mergeCell ref="A6:P6"/>
    <mergeCell ref="A7:G7"/>
  </mergeCells>
  <phoneticPr fontId="26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9"/>
  <sheetViews>
    <sheetView zoomScale="70" zoomScaleNormal="70" workbookViewId="0">
      <selection activeCell="Y24" sqref="Y24"/>
    </sheetView>
  </sheetViews>
  <sheetFormatPr defaultRowHeight="12" x14ac:dyDescent="0.2"/>
  <cols>
    <col min="1" max="1" width="9.33203125" style="27"/>
    <col min="2" max="2" width="14.1640625" style="27" customWidth="1"/>
    <col min="3" max="3" width="22.33203125" style="27" customWidth="1"/>
    <col min="4" max="4" width="24.1640625" style="27" customWidth="1"/>
    <col min="5" max="5" width="29.5" style="27" customWidth="1"/>
    <col min="6" max="6" width="9.33203125" style="27"/>
    <col min="7" max="7" width="7.83203125" style="27" customWidth="1"/>
    <col min="8" max="8" width="8.5" style="27" customWidth="1"/>
    <col min="9" max="10" width="8" style="27" customWidth="1"/>
    <col min="11" max="12" width="8.5" style="27" customWidth="1"/>
    <col min="13" max="15" width="9.33203125" style="27"/>
    <col min="16" max="16" width="16.6640625" style="27" customWidth="1"/>
  </cols>
  <sheetData>
    <row r="1" spans="1:16" s="30" customFormat="1" x14ac:dyDescent="0.2"/>
    <row r="2" spans="1:16" s="30" customFormat="1" x14ac:dyDescent="0.2"/>
    <row r="3" spans="1:16" s="30" customFormat="1" ht="15" customHeight="1" x14ac:dyDescent="0.2">
      <c r="A3" s="74" t="s">
        <v>184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</row>
    <row r="4" spans="1:16" s="30" customFormat="1" ht="15" x14ac:dyDescent="0.2">
      <c r="A4" s="16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</row>
    <row r="5" spans="1:16" s="30" customFormat="1" ht="15" x14ac:dyDescent="0.2">
      <c r="A5" s="75" t="s">
        <v>110</v>
      </c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</row>
    <row r="6" spans="1:16" s="30" customFormat="1" ht="15" x14ac:dyDescent="0.2">
      <c r="A6" s="75" t="s">
        <v>30</v>
      </c>
      <c r="B6" s="75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</row>
    <row r="7" spans="1:16" s="30" customFormat="1" ht="15" x14ac:dyDescent="0.25">
      <c r="A7" s="76" t="s">
        <v>14</v>
      </c>
      <c r="B7" s="76"/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</row>
    <row r="8" spans="1:16" s="30" customFormat="1" ht="15" customHeight="1" x14ac:dyDescent="0.2">
      <c r="A8" s="72" t="s">
        <v>175</v>
      </c>
      <c r="B8" s="72"/>
      <c r="C8" s="72"/>
      <c r="D8" s="72"/>
      <c r="E8" s="72"/>
      <c r="F8" s="72"/>
      <c r="G8" s="72"/>
      <c r="H8" s="72"/>
      <c r="I8" s="72"/>
      <c r="J8" s="72"/>
      <c r="K8" s="72"/>
      <c r="L8" s="72"/>
      <c r="M8" s="72"/>
      <c r="N8" s="72"/>
      <c r="O8" s="72"/>
      <c r="P8" s="72"/>
    </row>
    <row r="9" spans="1:16" s="30" customFormat="1" ht="15" customHeight="1" x14ac:dyDescent="0.2">
      <c r="A9" s="72" t="s">
        <v>174</v>
      </c>
      <c r="B9" s="72"/>
      <c r="C9" s="72"/>
      <c r="D9" s="72"/>
      <c r="E9" s="72"/>
      <c r="F9" s="72"/>
      <c r="G9" s="72"/>
      <c r="H9" s="56"/>
      <c r="I9" s="56"/>
      <c r="J9" s="56"/>
      <c r="K9" s="56"/>
      <c r="L9" s="56"/>
      <c r="M9" s="1"/>
      <c r="N9" s="1"/>
      <c r="O9" s="1"/>
      <c r="P9" s="1"/>
    </row>
    <row r="10" spans="1:16" s="30" customFormat="1" ht="14.25" customHeight="1" x14ac:dyDescent="0.2">
      <c r="A10" s="72" t="s">
        <v>171</v>
      </c>
      <c r="B10" s="72"/>
      <c r="C10" s="72"/>
      <c r="D10" s="72"/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72"/>
      <c r="P10" s="72"/>
    </row>
    <row r="11" spans="1:16" s="30" customFormat="1" ht="14.25" customHeight="1" x14ac:dyDescent="0.2">
      <c r="A11" s="72" t="s">
        <v>172</v>
      </c>
      <c r="B11" s="72"/>
      <c r="C11" s="72"/>
      <c r="D11" s="72"/>
      <c r="E11" s="72"/>
      <c r="F11" s="72"/>
      <c r="G11" s="72"/>
      <c r="H11" s="72"/>
      <c r="I11" s="72"/>
      <c r="J11" s="72"/>
      <c r="K11" s="72"/>
      <c r="L11" s="72"/>
      <c r="M11" s="72"/>
      <c r="N11" s="72"/>
      <c r="O11" s="72"/>
      <c r="P11" s="72"/>
    </row>
    <row r="12" spans="1:16" s="30" customFormat="1" ht="14.25" customHeight="1" x14ac:dyDescent="0.2">
      <c r="A12" s="72" t="s">
        <v>173</v>
      </c>
      <c r="B12" s="72"/>
      <c r="C12" s="72"/>
      <c r="D12" s="72"/>
      <c r="E12" s="72"/>
      <c r="F12" s="72"/>
      <c r="G12" s="72"/>
      <c r="H12" s="72"/>
      <c r="I12" s="72"/>
      <c r="J12" s="72"/>
      <c r="K12" s="72"/>
      <c r="L12" s="72"/>
      <c r="M12" s="72"/>
      <c r="N12" s="72"/>
      <c r="O12" s="72"/>
      <c r="P12" s="72"/>
    </row>
    <row r="13" spans="1:16" s="30" customFormat="1" ht="12.75" x14ac:dyDescent="0.2">
      <c r="A13" s="73"/>
      <c r="B13" s="73"/>
      <c r="C13" s="73"/>
      <c r="D13" s="73"/>
      <c r="E13" s="73"/>
      <c r="F13" s="73"/>
      <c r="G13" s="73"/>
      <c r="H13" s="73"/>
      <c r="I13" s="73"/>
      <c r="J13" s="73"/>
      <c r="K13" s="73"/>
      <c r="L13" s="73"/>
      <c r="M13" s="73"/>
      <c r="N13" s="73"/>
      <c r="O13" s="73"/>
      <c r="P13" s="73"/>
    </row>
    <row r="14" spans="1:16" s="30" customFormat="1" ht="12.75" x14ac:dyDescent="0.2">
      <c r="A14" s="2"/>
      <c r="B14" s="2"/>
      <c r="C14" s="3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</row>
    <row r="15" spans="1:16" s="30" customFormat="1" ht="76.5" x14ac:dyDescent="0.2">
      <c r="A15" s="34" t="s">
        <v>0</v>
      </c>
      <c r="B15" s="34" t="s">
        <v>1</v>
      </c>
      <c r="C15" s="34" t="s">
        <v>10</v>
      </c>
      <c r="D15" s="34" t="s">
        <v>2</v>
      </c>
      <c r="E15" s="34" t="s">
        <v>3</v>
      </c>
      <c r="F15" s="34" t="s">
        <v>4</v>
      </c>
      <c r="G15" s="60" t="s">
        <v>15</v>
      </c>
      <c r="H15" s="60" t="s">
        <v>16</v>
      </c>
      <c r="I15" s="60" t="s">
        <v>18</v>
      </c>
      <c r="J15" s="60" t="s">
        <v>22</v>
      </c>
      <c r="K15" s="60" t="s">
        <v>17</v>
      </c>
      <c r="L15" s="60" t="s">
        <v>19</v>
      </c>
      <c r="M15" s="34" t="s">
        <v>5</v>
      </c>
      <c r="N15" s="34" t="s">
        <v>6</v>
      </c>
      <c r="O15" s="34" t="s">
        <v>12</v>
      </c>
      <c r="P15" s="34" t="s">
        <v>9</v>
      </c>
    </row>
    <row r="16" spans="1:16" s="30" customFormat="1" ht="28.5" x14ac:dyDescent="0.2">
      <c r="A16" s="34">
        <v>1</v>
      </c>
      <c r="B16" s="13" t="s">
        <v>115</v>
      </c>
      <c r="C16" s="13" t="s">
        <v>11</v>
      </c>
      <c r="D16" s="13" t="s">
        <v>13</v>
      </c>
      <c r="E16" s="14" t="s">
        <v>21</v>
      </c>
      <c r="F16" s="20">
        <v>8</v>
      </c>
      <c r="G16" s="14">
        <v>0</v>
      </c>
      <c r="H16" s="14">
        <v>30</v>
      </c>
      <c r="I16" s="14">
        <v>9</v>
      </c>
      <c r="J16" s="14">
        <v>4</v>
      </c>
      <c r="K16" s="14">
        <v>28</v>
      </c>
      <c r="L16" s="14">
        <v>94</v>
      </c>
      <c r="M16" s="15">
        <f>SUM(G16:L16)</f>
        <v>165</v>
      </c>
      <c r="N16" s="22">
        <v>300</v>
      </c>
      <c r="O16" s="22">
        <f>M16/N16*100</f>
        <v>55.000000000000007</v>
      </c>
      <c r="P16" s="35" t="s">
        <v>24</v>
      </c>
    </row>
    <row r="17" spans="1:16" s="30" customFormat="1" ht="28.5" x14ac:dyDescent="0.2">
      <c r="A17" s="34">
        <v>2</v>
      </c>
      <c r="B17" s="13" t="s">
        <v>121</v>
      </c>
      <c r="C17" s="13" t="s">
        <v>11</v>
      </c>
      <c r="D17" s="13" t="s">
        <v>13</v>
      </c>
      <c r="E17" s="14" t="s">
        <v>25</v>
      </c>
      <c r="F17" s="20">
        <v>8</v>
      </c>
      <c r="G17" s="14">
        <v>20</v>
      </c>
      <c r="H17" s="14">
        <v>0</v>
      </c>
      <c r="I17" s="14">
        <v>12</v>
      </c>
      <c r="J17" s="14">
        <v>12</v>
      </c>
      <c r="K17" s="14">
        <v>28</v>
      </c>
      <c r="L17" s="14">
        <v>85</v>
      </c>
      <c r="M17" s="15">
        <f>SUM(G17:L17)</f>
        <v>157</v>
      </c>
      <c r="N17" s="22">
        <v>300</v>
      </c>
      <c r="O17" s="22">
        <f>M17/N17*100</f>
        <v>52.333333333333329</v>
      </c>
      <c r="P17" s="35" t="s">
        <v>23</v>
      </c>
    </row>
    <row r="18" spans="1:16" s="30" customFormat="1" ht="30" customHeight="1" x14ac:dyDescent="0.2">
      <c r="A18" s="34">
        <v>3</v>
      </c>
      <c r="B18" s="13" t="s">
        <v>111</v>
      </c>
      <c r="C18" s="13" t="s">
        <v>11</v>
      </c>
      <c r="D18" s="13" t="s">
        <v>13</v>
      </c>
      <c r="E18" s="14" t="s">
        <v>21</v>
      </c>
      <c r="F18" s="20">
        <v>8</v>
      </c>
      <c r="G18" s="21">
        <v>20</v>
      </c>
      <c r="H18" s="21">
        <v>0</v>
      </c>
      <c r="I18" s="21">
        <v>6</v>
      </c>
      <c r="J18" s="21">
        <v>12</v>
      </c>
      <c r="K18" s="21">
        <v>38</v>
      </c>
      <c r="L18" s="21">
        <v>70</v>
      </c>
      <c r="M18" s="15">
        <f>SUM(G18:L18)</f>
        <v>146</v>
      </c>
      <c r="N18" s="22">
        <v>300</v>
      </c>
      <c r="O18" s="22">
        <f>M18/N18*100</f>
        <v>48.666666666666671</v>
      </c>
      <c r="P18" s="14" t="s">
        <v>20</v>
      </c>
    </row>
    <row r="19" spans="1:16" s="30" customFormat="1" ht="30" customHeight="1" x14ac:dyDescent="0.2">
      <c r="A19" s="34">
        <v>4</v>
      </c>
      <c r="B19" s="13" t="s">
        <v>113</v>
      </c>
      <c r="C19" s="13" t="s">
        <v>11</v>
      </c>
      <c r="D19" s="13" t="s">
        <v>13</v>
      </c>
      <c r="E19" s="14" t="s">
        <v>21</v>
      </c>
      <c r="F19" s="20">
        <v>8</v>
      </c>
      <c r="G19" s="21">
        <v>10</v>
      </c>
      <c r="H19" s="21">
        <v>0</v>
      </c>
      <c r="I19" s="21">
        <v>6</v>
      </c>
      <c r="J19" s="21">
        <v>8</v>
      </c>
      <c r="K19" s="21">
        <v>26</v>
      </c>
      <c r="L19" s="21">
        <v>70</v>
      </c>
      <c r="M19" s="15">
        <f>SUM(G19:L19)</f>
        <v>120</v>
      </c>
      <c r="N19" s="22">
        <v>300</v>
      </c>
      <c r="O19" s="22">
        <f>M19/N19*100</f>
        <v>40</v>
      </c>
      <c r="P19" s="14" t="s">
        <v>20</v>
      </c>
    </row>
    <row r="20" spans="1:16" s="30" customFormat="1" ht="28.5" x14ac:dyDescent="0.2">
      <c r="A20" s="34">
        <v>5</v>
      </c>
      <c r="B20" s="13" t="s">
        <v>112</v>
      </c>
      <c r="C20" s="13" t="s">
        <v>11</v>
      </c>
      <c r="D20" s="13" t="s">
        <v>13</v>
      </c>
      <c r="E20" s="14" t="s">
        <v>21</v>
      </c>
      <c r="F20" s="20">
        <v>8</v>
      </c>
      <c r="G20" s="14">
        <v>20</v>
      </c>
      <c r="H20" s="14">
        <v>0</v>
      </c>
      <c r="I20" s="14">
        <v>6</v>
      </c>
      <c r="J20" s="14">
        <v>8</v>
      </c>
      <c r="K20" s="14">
        <v>34</v>
      </c>
      <c r="L20" s="14">
        <v>35</v>
      </c>
      <c r="M20" s="15">
        <f t="shared" ref="M20:M26" si="0">SUM(G20:L20)</f>
        <v>103</v>
      </c>
      <c r="N20" s="22">
        <v>300</v>
      </c>
      <c r="O20" s="22">
        <f t="shared" ref="O20:O26" si="1">M20/N20*100</f>
        <v>34.333333333333336</v>
      </c>
      <c r="P20" s="14" t="s">
        <v>20</v>
      </c>
    </row>
    <row r="21" spans="1:16" s="36" customFormat="1" ht="28.5" x14ac:dyDescent="0.2">
      <c r="A21" s="34">
        <v>6</v>
      </c>
      <c r="B21" s="13" t="s">
        <v>114</v>
      </c>
      <c r="C21" s="13" t="s">
        <v>11</v>
      </c>
      <c r="D21" s="13" t="s">
        <v>13</v>
      </c>
      <c r="E21" s="14" t="s">
        <v>25</v>
      </c>
      <c r="F21" s="20">
        <v>8</v>
      </c>
      <c r="G21" s="35">
        <v>5</v>
      </c>
      <c r="H21" s="35">
        <v>0</v>
      </c>
      <c r="I21" s="35">
        <v>12</v>
      </c>
      <c r="J21" s="35">
        <v>0</v>
      </c>
      <c r="K21" s="35">
        <v>28</v>
      </c>
      <c r="L21" s="35">
        <v>50</v>
      </c>
      <c r="M21" s="15">
        <f t="shared" si="0"/>
        <v>95</v>
      </c>
      <c r="N21" s="22">
        <v>300</v>
      </c>
      <c r="O21" s="22">
        <f t="shared" si="1"/>
        <v>31.666666666666664</v>
      </c>
      <c r="P21" s="14" t="s">
        <v>20</v>
      </c>
    </row>
    <row r="22" spans="1:16" s="30" customFormat="1" ht="43.5" customHeight="1" x14ac:dyDescent="0.2">
      <c r="A22" s="34">
        <v>7</v>
      </c>
      <c r="B22" s="13" t="s">
        <v>117</v>
      </c>
      <c r="C22" s="13" t="s">
        <v>11</v>
      </c>
      <c r="D22" s="13" t="s">
        <v>13</v>
      </c>
      <c r="E22" s="14" t="s">
        <v>25</v>
      </c>
      <c r="F22" s="20">
        <v>8</v>
      </c>
      <c r="G22" s="14">
        <v>5</v>
      </c>
      <c r="H22" s="14">
        <v>0</v>
      </c>
      <c r="I22" s="14">
        <v>12</v>
      </c>
      <c r="J22" s="14">
        <v>0</v>
      </c>
      <c r="K22" s="14">
        <v>28</v>
      </c>
      <c r="L22" s="14">
        <v>35</v>
      </c>
      <c r="M22" s="15">
        <f t="shared" si="0"/>
        <v>80</v>
      </c>
      <c r="N22" s="22">
        <v>300</v>
      </c>
      <c r="O22" s="22">
        <f t="shared" si="1"/>
        <v>26.666666666666668</v>
      </c>
      <c r="P22" s="14" t="s">
        <v>20</v>
      </c>
    </row>
    <row r="23" spans="1:16" s="30" customFormat="1" ht="43.5" customHeight="1" x14ac:dyDescent="0.2">
      <c r="A23" s="34">
        <v>8</v>
      </c>
      <c r="B23" s="13" t="s">
        <v>118</v>
      </c>
      <c r="C23" s="13" t="s">
        <v>11</v>
      </c>
      <c r="D23" s="13" t="s">
        <v>13</v>
      </c>
      <c r="E23" s="14" t="s">
        <v>25</v>
      </c>
      <c r="F23" s="20">
        <v>8</v>
      </c>
      <c r="G23" s="14">
        <v>0</v>
      </c>
      <c r="H23" s="14">
        <v>0</v>
      </c>
      <c r="I23" s="14">
        <v>0</v>
      </c>
      <c r="J23" s="14">
        <v>0</v>
      </c>
      <c r="K23" s="14">
        <v>30</v>
      </c>
      <c r="L23" s="14">
        <v>50</v>
      </c>
      <c r="M23" s="15">
        <f t="shared" si="0"/>
        <v>80</v>
      </c>
      <c r="N23" s="22">
        <v>300</v>
      </c>
      <c r="O23" s="22">
        <f t="shared" si="1"/>
        <v>26.666666666666668</v>
      </c>
      <c r="P23" s="14" t="s">
        <v>20</v>
      </c>
    </row>
    <row r="24" spans="1:16" s="30" customFormat="1" ht="43.5" customHeight="1" x14ac:dyDescent="0.2">
      <c r="A24" s="34">
        <v>9</v>
      </c>
      <c r="B24" s="13" t="s">
        <v>116</v>
      </c>
      <c r="C24" s="13" t="s">
        <v>11</v>
      </c>
      <c r="D24" s="13" t="s">
        <v>13</v>
      </c>
      <c r="E24" s="14" t="s">
        <v>21</v>
      </c>
      <c r="F24" s="20">
        <v>8</v>
      </c>
      <c r="G24" s="14">
        <v>0</v>
      </c>
      <c r="H24" s="14">
        <v>0</v>
      </c>
      <c r="I24" s="14">
        <v>6</v>
      </c>
      <c r="J24" s="14">
        <v>8</v>
      </c>
      <c r="K24" s="14">
        <v>30</v>
      </c>
      <c r="L24" s="14">
        <v>35</v>
      </c>
      <c r="M24" s="15">
        <f>SUM(G24:L24)</f>
        <v>79</v>
      </c>
      <c r="N24" s="22">
        <v>300</v>
      </c>
      <c r="O24" s="22">
        <f>M24/N24*100</f>
        <v>26.333333333333332</v>
      </c>
      <c r="P24" s="14" t="s">
        <v>20</v>
      </c>
    </row>
    <row r="25" spans="1:16" s="30" customFormat="1" ht="43.5" customHeight="1" x14ac:dyDescent="0.2">
      <c r="A25" s="34">
        <v>10</v>
      </c>
      <c r="B25" s="13" t="s">
        <v>119</v>
      </c>
      <c r="C25" s="13" t="s">
        <v>11</v>
      </c>
      <c r="D25" s="13" t="s">
        <v>13</v>
      </c>
      <c r="E25" s="14" t="s">
        <v>25</v>
      </c>
      <c r="F25" s="20">
        <v>8</v>
      </c>
      <c r="G25" s="14">
        <v>0</v>
      </c>
      <c r="H25" s="14">
        <v>0</v>
      </c>
      <c r="I25" s="14">
        <v>12</v>
      </c>
      <c r="J25" s="14">
        <v>0</v>
      </c>
      <c r="K25" s="14">
        <v>32</v>
      </c>
      <c r="L25" s="14">
        <v>35</v>
      </c>
      <c r="M25" s="15">
        <f t="shared" si="0"/>
        <v>79</v>
      </c>
      <c r="N25" s="22">
        <v>300</v>
      </c>
      <c r="O25" s="22">
        <f t="shared" si="1"/>
        <v>26.333333333333332</v>
      </c>
      <c r="P25" s="14" t="s">
        <v>20</v>
      </c>
    </row>
    <row r="26" spans="1:16" s="30" customFormat="1" ht="43.5" customHeight="1" x14ac:dyDescent="0.2">
      <c r="A26" s="34">
        <v>11</v>
      </c>
      <c r="B26" s="13" t="s">
        <v>120</v>
      </c>
      <c r="C26" s="13" t="s">
        <v>11</v>
      </c>
      <c r="D26" s="13" t="s">
        <v>13</v>
      </c>
      <c r="E26" s="14" t="s">
        <v>25</v>
      </c>
      <c r="F26" s="20">
        <v>8</v>
      </c>
      <c r="G26" s="14">
        <v>0</v>
      </c>
      <c r="H26" s="14">
        <v>0</v>
      </c>
      <c r="I26" s="14">
        <v>12</v>
      </c>
      <c r="J26" s="14">
        <v>0</v>
      </c>
      <c r="K26" s="14">
        <v>24</v>
      </c>
      <c r="L26" s="14">
        <v>35</v>
      </c>
      <c r="M26" s="15">
        <f t="shared" si="0"/>
        <v>71</v>
      </c>
      <c r="N26" s="22">
        <v>300</v>
      </c>
      <c r="O26" s="22">
        <f t="shared" si="1"/>
        <v>23.666666666666668</v>
      </c>
      <c r="P26" s="14" t="s">
        <v>20</v>
      </c>
    </row>
    <row r="27" spans="1:16" s="30" customFormat="1" ht="15" x14ac:dyDescent="0.2">
      <c r="A27" s="31"/>
      <c r="B27" s="17"/>
      <c r="C27" s="18"/>
      <c r="D27" s="18"/>
      <c r="E27" s="39"/>
      <c r="F27" s="23"/>
      <c r="G27" s="39"/>
      <c r="H27" s="39"/>
      <c r="I27" s="39"/>
      <c r="J27" s="39"/>
      <c r="K27" s="39"/>
      <c r="L27" s="39"/>
      <c r="M27" s="25"/>
      <c r="N27" s="26"/>
      <c r="O27" s="26"/>
      <c r="P27" s="39"/>
    </row>
    <row r="28" spans="1:16" s="30" customFormat="1" ht="15" x14ac:dyDescent="0.2">
      <c r="A28" s="31"/>
      <c r="B28" s="17"/>
      <c r="C28" s="18"/>
      <c r="D28" s="18"/>
      <c r="E28" s="18"/>
      <c r="F28" s="23"/>
      <c r="G28" s="24"/>
      <c r="H28" s="24"/>
      <c r="I28" s="24"/>
      <c r="J28" s="24"/>
      <c r="K28" s="24"/>
      <c r="L28" s="24"/>
      <c r="M28" s="25"/>
      <c r="N28" s="26"/>
      <c r="O28" s="26"/>
      <c r="P28" s="16"/>
    </row>
    <row r="29" spans="1:16" s="30" customFormat="1" ht="15" x14ac:dyDescent="0.2">
      <c r="A29" s="32"/>
      <c r="B29" s="7"/>
      <c r="C29" s="18"/>
      <c r="D29" s="18"/>
      <c r="E29" s="18"/>
      <c r="F29" s="23"/>
      <c r="G29" s="24"/>
      <c r="H29" s="24"/>
      <c r="I29" s="24"/>
      <c r="J29" s="24"/>
      <c r="K29" s="24"/>
      <c r="L29" s="24"/>
      <c r="M29" s="25"/>
      <c r="N29" s="26"/>
      <c r="O29" s="26"/>
      <c r="P29" s="16"/>
    </row>
    <row r="30" spans="1:16" s="30" customFormat="1" ht="20.25" customHeight="1" x14ac:dyDescent="0.2">
      <c r="A30" s="32"/>
      <c r="B30" s="10" t="s">
        <v>7</v>
      </c>
      <c r="C30" s="18"/>
      <c r="D30" s="77" t="s">
        <v>177</v>
      </c>
      <c r="E30" s="77"/>
      <c r="F30" s="77"/>
      <c r="G30" s="24"/>
      <c r="H30" s="24"/>
      <c r="I30" s="24"/>
      <c r="J30" s="24"/>
      <c r="K30" s="24"/>
      <c r="L30" s="24"/>
      <c r="M30" s="25"/>
      <c r="N30" s="26"/>
      <c r="O30" s="26"/>
      <c r="P30" s="16"/>
    </row>
    <row r="31" spans="1:16" s="30" customFormat="1" ht="21" customHeight="1" x14ac:dyDescent="0.2">
      <c r="B31" s="11" t="s">
        <v>8</v>
      </c>
      <c r="C31" s="18"/>
      <c r="D31" s="77" t="s">
        <v>180</v>
      </c>
      <c r="E31" s="77"/>
      <c r="F31" s="77"/>
      <c r="G31" s="24"/>
      <c r="H31" s="24"/>
      <c r="I31" s="24"/>
      <c r="J31" s="24"/>
      <c r="K31" s="24"/>
      <c r="L31" s="24"/>
      <c r="M31" s="25"/>
      <c r="N31" s="26"/>
      <c r="O31" s="26"/>
      <c r="P31" s="16"/>
    </row>
    <row r="32" spans="1:16" s="30" customFormat="1" ht="22.5" customHeight="1" x14ac:dyDescent="0.2">
      <c r="B32" s="4"/>
      <c r="C32" s="18"/>
      <c r="D32" s="77" t="s">
        <v>178</v>
      </c>
      <c r="E32" s="77"/>
      <c r="F32" s="77"/>
      <c r="G32" s="24"/>
      <c r="H32" s="24"/>
      <c r="I32" s="24"/>
      <c r="J32" s="24"/>
      <c r="K32" s="24"/>
      <c r="L32" s="24"/>
      <c r="M32" s="25"/>
      <c r="N32" s="26"/>
      <c r="O32" s="26"/>
      <c r="P32" s="16"/>
    </row>
    <row r="33" spans="2:16" s="30" customFormat="1" ht="18.75" customHeight="1" x14ac:dyDescent="0.2">
      <c r="B33" s="4"/>
      <c r="C33" s="32"/>
      <c r="D33" s="78" t="s">
        <v>179</v>
      </c>
      <c r="E33" s="78"/>
      <c r="F33" s="78"/>
      <c r="G33" s="31"/>
      <c r="H33" s="31"/>
      <c r="I33" s="31"/>
      <c r="J33" s="31"/>
      <c r="K33" s="31"/>
      <c r="L33" s="31"/>
      <c r="M33" s="33"/>
      <c r="N33" s="33"/>
      <c r="O33" s="33"/>
      <c r="P33" s="31"/>
    </row>
    <row r="34" spans="2:16" s="30" customFormat="1" ht="18.75" customHeight="1" x14ac:dyDescent="0.2">
      <c r="B34" s="4"/>
      <c r="C34" s="32"/>
      <c r="D34" s="78" t="s">
        <v>182</v>
      </c>
      <c r="E34" s="78"/>
      <c r="F34" s="78"/>
      <c r="G34" s="31"/>
      <c r="H34" s="31"/>
      <c r="I34" s="31"/>
      <c r="J34" s="31"/>
      <c r="K34" s="31"/>
      <c r="L34" s="31"/>
      <c r="M34" s="33"/>
      <c r="N34" s="33"/>
      <c r="O34" s="33"/>
      <c r="P34" s="31"/>
    </row>
    <row r="35" spans="2:16" s="30" customFormat="1" ht="12.75" x14ac:dyDescent="0.2">
      <c r="B35" s="4"/>
      <c r="C35" s="4"/>
      <c r="D35" s="4"/>
      <c r="E35" s="32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</row>
    <row r="36" spans="2:16" s="30" customFormat="1" ht="12.75" x14ac:dyDescent="0.2">
      <c r="C36" s="4"/>
      <c r="D36" s="4"/>
      <c r="E36" s="32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</row>
    <row r="37" spans="2:16" ht="12.75" x14ac:dyDescent="0.2">
      <c r="C37" s="29"/>
      <c r="D37" s="29"/>
      <c r="E37" s="28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</row>
    <row r="38" spans="2:16" ht="12.75" x14ac:dyDescent="0.2">
      <c r="C38" s="29"/>
      <c r="D38" s="29"/>
      <c r="E38" s="28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</row>
    <row r="39" spans="2:16" ht="12.75" x14ac:dyDescent="0.2">
      <c r="C39" s="29"/>
      <c r="D39" s="29"/>
      <c r="E39" s="28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</row>
  </sheetData>
  <mergeCells count="15">
    <mergeCell ref="A10:P10"/>
    <mergeCell ref="A11:P11"/>
    <mergeCell ref="A12:P12"/>
    <mergeCell ref="A13:P13"/>
    <mergeCell ref="A3:P3"/>
    <mergeCell ref="A5:P5"/>
    <mergeCell ref="A6:P6"/>
    <mergeCell ref="A7:P7"/>
    <mergeCell ref="A8:P8"/>
    <mergeCell ref="A9:G9"/>
    <mergeCell ref="D30:F30"/>
    <mergeCell ref="D31:F31"/>
    <mergeCell ref="D32:F32"/>
    <mergeCell ref="D33:F33"/>
    <mergeCell ref="D34:F34"/>
  </mergeCells>
  <phoneticPr fontId="26" type="noConversion"/>
  <pageMargins left="0.7" right="0.7" top="0.75" bottom="0.75" header="0.3" footer="0.3"/>
  <pageSetup paperSize="9" scale="6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P71"/>
  <sheetViews>
    <sheetView zoomScale="70" zoomScaleNormal="70" workbookViewId="0">
      <selection activeCell="Z26" sqref="Z26"/>
    </sheetView>
  </sheetViews>
  <sheetFormatPr defaultRowHeight="12" x14ac:dyDescent="0.2"/>
  <cols>
    <col min="2" max="2" width="14.1640625" customWidth="1"/>
    <col min="3" max="3" width="22.33203125" customWidth="1"/>
    <col min="4" max="4" width="24.1640625" customWidth="1"/>
    <col min="5" max="5" width="29.5" customWidth="1"/>
    <col min="7" max="7" width="7.83203125" customWidth="1"/>
    <col min="8" max="9" width="8.5" customWidth="1"/>
    <col min="10" max="10" width="8" customWidth="1"/>
    <col min="11" max="12" width="8.5" customWidth="1"/>
    <col min="15" max="15" width="10.5" bestFit="1" customWidth="1"/>
    <col min="16" max="16" width="16.6640625" customWidth="1"/>
  </cols>
  <sheetData>
    <row r="3" spans="1:16" ht="15" x14ac:dyDescent="0.2">
      <c r="A3" s="74" t="s">
        <v>122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</row>
    <row r="4" spans="1:16" ht="15" x14ac:dyDescent="0.2">
      <c r="A4" s="16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</row>
    <row r="5" spans="1:16" ht="15" x14ac:dyDescent="0.2">
      <c r="A5" s="75" t="s">
        <v>169</v>
      </c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</row>
    <row r="6" spans="1:16" ht="15" x14ac:dyDescent="0.2">
      <c r="A6" s="75" t="s">
        <v>30</v>
      </c>
      <c r="B6" s="75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</row>
    <row r="7" spans="1:16" ht="15" x14ac:dyDescent="0.25">
      <c r="A7" s="76" t="s">
        <v>14</v>
      </c>
      <c r="B7" s="76"/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</row>
    <row r="8" spans="1:16" ht="15" x14ac:dyDescent="0.2">
      <c r="A8" s="72" t="s">
        <v>175</v>
      </c>
      <c r="B8" s="72"/>
      <c r="C8" s="72"/>
      <c r="D8" s="72"/>
      <c r="E8" s="72"/>
      <c r="F8" s="72"/>
      <c r="G8" s="72"/>
      <c r="H8" s="72"/>
      <c r="I8" s="72"/>
      <c r="J8" s="72"/>
      <c r="K8" s="72"/>
      <c r="L8" s="72"/>
      <c r="M8" s="72"/>
      <c r="N8" s="72"/>
      <c r="O8" s="72"/>
      <c r="P8" s="72"/>
    </row>
    <row r="9" spans="1:16" ht="15" x14ac:dyDescent="0.2">
      <c r="A9" s="72" t="s">
        <v>174</v>
      </c>
      <c r="B9" s="72"/>
      <c r="C9" s="72"/>
      <c r="D9" s="72"/>
      <c r="E9" s="72"/>
      <c r="F9" s="72"/>
      <c r="G9" s="72"/>
      <c r="H9" s="56"/>
      <c r="I9" s="56"/>
      <c r="J9" s="56"/>
      <c r="K9" s="56"/>
      <c r="L9" s="56"/>
      <c r="M9" s="1"/>
      <c r="N9" s="1"/>
      <c r="O9" s="1"/>
      <c r="P9" s="1"/>
    </row>
    <row r="10" spans="1:16" ht="15" x14ac:dyDescent="0.2">
      <c r="A10" s="72" t="s">
        <v>171</v>
      </c>
      <c r="B10" s="72"/>
      <c r="C10" s="72"/>
      <c r="D10" s="72"/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72"/>
      <c r="P10" s="72"/>
    </row>
    <row r="11" spans="1:16" ht="15" x14ac:dyDescent="0.2">
      <c r="A11" s="72" t="s">
        <v>172</v>
      </c>
      <c r="B11" s="72"/>
      <c r="C11" s="72"/>
      <c r="D11" s="72"/>
      <c r="E11" s="72"/>
      <c r="F11" s="72"/>
      <c r="G11" s="72"/>
      <c r="H11" s="72"/>
      <c r="I11" s="72"/>
      <c r="J11" s="72"/>
      <c r="K11" s="72"/>
      <c r="L11" s="72"/>
      <c r="M11" s="72"/>
      <c r="N11" s="72"/>
      <c r="O11" s="72"/>
      <c r="P11" s="72"/>
    </row>
    <row r="12" spans="1:16" ht="15" x14ac:dyDescent="0.2">
      <c r="A12" s="72" t="s">
        <v>173</v>
      </c>
      <c r="B12" s="72"/>
      <c r="C12" s="72"/>
      <c r="D12" s="72"/>
      <c r="E12" s="72"/>
      <c r="F12" s="72"/>
      <c r="G12" s="72"/>
      <c r="H12" s="72"/>
      <c r="I12" s="72"/>
      <c r="J12" s="72"/>
      <c r="K12" s="72"/>
      <c r="L12" s="72"/>
      <c r="M12" s="72"/>
      <c r="N12" s="72"/>
      <c r="O12" s="72"/>
      <c r="P12" s="72"/>
    </row>
    <row r="13" spans="1:16" ht="12.75" x14ac:dyDescent="0.2">
      <c r="A13" s="73"/>
      <c r="B13" s="73"/>
      <c r="C13" s="73"/>
      <c r="D13" s="73"/>
      <c r="E13" s="73"/>
      <c r="F13" s="73"/>
      <c r="G13" s="73"/>
      <c r="H13" s="73"/>
      <c r="I13" s="73"/>
      <c r="J13" s="73"/>
      <c r="K13" s="73"/>
      <c r="L13" s="73"/>
      <c r="M13" s="73"/>
      <c r="N13" s="73"/>
      <c r="O13" s="73"/>
      <c r="P13" s="73"/>
    </row>
    <row r="14" spans="1:16" ht="12.75" x14ac:dyDescent="0.2">
      <c r="A14" s="2"/>
      <c r="B14" s="2"/>
      <c r="C14" s="3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</row>
    <row r="15" spans="1:16" ht="51" x14ac:dyDescent="0.2">
      <c r="A15" s="34" t="s">
        <v>0</v>
      </c>
      <c r="B15" s="34" t="s">
        <v>1</v>
      </c>
      <c r="C15" s="34" t="s">
        <v>10</v>
      </c>
      <c r="D15" s="34" t="s">
        <v>2</v>
      </c>
      <c r="E15" s="34" t="s">
        <v>3</v>
      </c>
      <c r="F15" s="34" t="s">
        <v>4</v>
      </c>
      <c r="G15" s="60" t="s">
        <v>15</v>
      </c>
      <c r="H15" s="60" t="s">
        <v>16</v>
      </c>
      <c r="I15" s="60" t="s">
        <v>18</v>
      </c>
      <c r="J15" s="60" t="s">
        <v>26</v>
      </c>
      <c r="K15" s="60" t="s">
        <v>17</v>
      </c>
      <c r="L15" s="60" t="s">
        <v>19</v>
      </c>
      <c r="M15" s="34" t="s">
        <v>5</v>
      </c>
      <c r="N15" s="34" t="s">
        <v>6</v>
      </c>
      <c r="O15" s="34" t="s">
        <v>12</v>
      </c>
      <c r="P15" s="34" t="s">
        <v>9</v>
      </c>
    </row>
    <row r="16" spans="1:16" ht="28.5" x14ac:dyDescent="0.2">
      <c r="A16" s="5">
        <v>1</v>
      </c>
      <c r="B16" s="13" t="s">
        <v>123</v>
      </c>
      <c r="C16" s="13" t="s">
        <v>11</v>
      </c>
      <c r="D16" s="13" t="s">
        <v>13</v>
      </c>
      <c r="E16" s="13" t="s">
        <v>25</v>
      </c>
      <c r="F16" s="20">
        <v>9</v>
      </c>
      <c r="G16" s="21">
        <v>30</v>
      </c>
      <c r="H16" s="21">
        <v>24</v>
      </c>
      <c r="I16" s="21">
        <v>0</v>
      </c>
      <c r="J16" s="21">
        <v>18</v>
      </c>
      <c r="K16" s="21">
        <v>30</v>
      </c>
      <c r="L16" s="21">
        <v>104</v>
      </c>
      <c r="M16" s="15">
        <f>SUM(G16:L16)</f>
        <v>206</v>
      </c>
      <c r="N16" s="15">
        <v>300</v>
      </c>
      <c r="O16" s="15">
        <f>M16/N16*100</f>
        <v>68.666666666666671</v>
      </c>
      <c r="P16" s="35" t="s">
        <v>24</v>
      </c>
    </row>
    <row r="17" spans="1:16" ht="28.5" x14ac:dyDescent="0.2">
      <c r="A17" s="5">
        <v>2</v>
      </c>
      <c r="B17" s="13" t="s">
        <v>136</v>
      </c>
      <c r="C17" s="13" t="s">
        <v>11</v>
      </c>
      <c r="D17" s="13" t="s">
        <v>13</v>
      </c>
      <c r="E17" s="13" t="s">
        <v>25</v>
      </c>
      <c r="F17" s="20">
        <v>9</v>
      </c>
      <c r="G17" s="21">
        <v>20</v>
      </c>
      <c r="H17" s="21">
        <v>24</v>
      </c>
      <c r="I17" s="21">
        <v>3</v>
      </c>
      <c r="J17" s="21">
        <v>18</v>
      </c>
      <c r="K17" s="21">
        <v>48</v>
      </c>
      <c r="L17" s="21">
        <v>89</v>
      </c>
      <c r="M17" s="15">
        <f>SUM(G17:L17)</f>
        <v>202</v>
      </c>
      <c r="N17" s="22">
        <v>300</v>
      </c>
      <c r="O17" s="15">
        <f>M17/N17*100</f>
        <v>67.333333333333329</v>
      </c>
      <c r="P17" s="35" t="s">
        <v>23</v>
      </c>
    </row>
    <row r="18" spans="1:16" ht="28.5" x14ac:dyDescent="0.2">
      <c r="A18" s="5">
        <v>3</v>
      </c>
      <c r="B18" s="44" t="s">
        <v>151</v>
      </c>
      <c r="C18" s="44" t="s">
        <v>11</v>
      </c>
      <c r="D18" s="44" t="s">
        <v>13</v>
      </c>
      <c r="E18" s="13" t="s">
        <v>25</v>
      </c>
      <c r="F18" s="20">
        <v>9</v>
      </c>
      <c r="G18" s="52">
        <v>30</v>
      </c>
      <c r="H18" s="52">
        <v>24</v>
      </c>
      <c r="I18" s="52">
        <v>3</v>
      </c>
      <c r="J18" s="52">
        <v>12</v>
      </c>
      <c r="K18" s="52">
        <v>36</v>
      </c>
      <c r="L18" s="52">
        <v>88</v>
      </c>
      <c r="M18" s="15">
        <f>SUM(G18:L18)</f>
        <v>193</v>
      </c>
      <c r="N18" s="47">
        <v>300</v>
      </c>
      <c r="O18" s="42">
        <f>M18/N18*100</f>
        <v>64.333333333333329</v>
      </c>
      <c r="P18" s="53" t="s">
        <v>23</v>
      </c>
    </row>
    <row r="19" spans="1:16" ht="28.5" x14ac:dyDescent="0.2">
      <c r="A19" s="5">
        <v>4</v>
      </c>
      <c r="B19" s="13" t="s">
        <v>130</v>
      </c>
      <c r="C19" s="13" t="s">
        <v>11</v>
      </c>
      <c r="D19" s="13" t="s">
        <v>13</v>
      </c>
      <c r="E19" s="13" t="s">
        <v>25</v>
      </c>
      <c r="F19" s="20">
        <v>9</v>
      </c>
      <c r="G19" s="14">
        <v>18</v>
      </c>
      <c r="H19" s="14">
        <v>24</v>
      </c>
      <c r="I19" s="14">
        <v>3</v>
      </c>
      <c r="J19" s="14">
        <v>15</v>
      </c>
      <c r="K19" s="14">
        <v>40</v>
      </c>
      <c r="L19" s="21">
        <v>88</v>
      </c>
      <c r="M19" s="15">
        <f>SUM(G19:L19)</f>
        <v>188</v>
      </c>
      <c r="N19" s="22">
        <v>300</v>
      </c>
      <c r="O19" s="15">
        <f>M19/N19*100</f>
        <v>62.666666666666671</v>
      </c>
      <c r="P19" s="35" t="s">
        <v>23</v>
      </c>
    </row>
    <row r="20" spans="1:16" ht="28.5" x14ac:dyDescent="0.2">
      <c r="A20" s="5">
        <v>5</v>
      </c>
      <c r="B20" s="13" t="s">
        <v>124</v>
      </c>
      <c r="C20" s="13" t="s">
        <v>11</v>
      </c>
      <c r="D20" s="13" t="s">
        <v>13</v>
      </c>
      <c r="E20" s="13" t="s">
        <v>25</v>
      </c>
      <c r="F20" s="20">
        <v>9</v>
      </c>
      <c r="G20" s="14">
        <v>30</v>
      </c>
      <c r="H20" s="14">
        <v>24</v>
      </c>
      <c r="I20" s="14">
        <v>0</v>
      </c>
      <c r="J20" s="14">
        <v>12</v>
      </c>
      <c r="K20" s="14">
        <v>28</v>
      </c>
      <c r="L20" s="21">
        <v>93</v>
      </c>
      <c r="M20" s="15">
        <f t="shared" ref="M20:M60" si="0">SUM(G20:L20)</f>
        <v>187</v>
      </c>
      <c r="N20" s="22">
        <v>300</v>
      </c>
      <c r="O20" s="15">
        <f t="shared" ref="O20:O60" si="1">M20/N20*100</f>
        <v>62.333333333333329</v>
      </c>
      <c r="P20" s="35" t="s">
        <v>23</v>
      </c>
    </row>
    <row r="21" spans="1:16" ht="28.5" x14ac:dyDescent="0.2">
      <c r="A21" s="5">
        <v>6</v>
      </c>
      <c r="B21" s="13" t="s">
        <v>135</v>
      </c>
      <c r="C21" s="13" t="s">
        <v>11</v>
      </c>
      <c r="D21" s="13" t="s">
        <v>13</v>
      </c>
      <c r="E21" s="13" t="s">
        <v>25</v>
      </c>
      <c r="F21" s="20">
        <v>9</v>
      </c>
      <c r="G21" s="14">
        <v>20</v>
      </c>
      <c r="H21" s="14">
        <v>24</v>
      </c>
      <c r="I21" s="14">
        <v>3</v>
      </c>
      <c r="J21" s="14">
        <v>18</v>
      </c>
      <c r="K21" s="14">
        <v>36</v>
      </c>
      <c r="L21" s="21">
        <v>75</v>
      </c>
      <c r="M21" s="15">
        <f>SUM(G21:L21)</f>
        <v>176</v>
      </c>
      <c r="N21" s="15">
        <v>300</v>
      </c>
      <c r="O21" s="15">
        <f>M21/N21*100</f>
        <v>58.666666666666664</v>
      </c>
      <c r="P21" s="35" t="s">
        <v>23</v>
      </c>
    </row>
    <row r="22" spans="1:16" ht="28.5" x14ac:dyDescent="0.2">
      <c r="A22" s="5">
        <v>7</v>
      </c>
      <c r="B22" s="44" t="s">
        <v>150</v>
      </c>
      <c r="C22" s="44" t="s">
        <v>11</v>
      </c>
      <c r="D22" s="44" t="s">
        <v>13</v>
      </c>
      <c r="E22" s="13" t="s">
        <v>25</v>
      </c>
      <c r="F22" s="20">
        <v>9</v>
      </c>
      <c r="G22" s="52">
        <v>30</v>
      </c>
      <c r="H22" s="52">
        <v>24</v>
      </c>
      <c r="I22" s="52">
        <v>3</v>
      </c>
      <c r="J22" s="52">
        <v>12</v>
      </c>
      <c r="K22" s="52">
        <v>32</v>
      </c>
      <c r="L22" s="52">
        <v>73</v>
      </c>
      <c r="M22" s="15">
        <f>SUM(G22:L22)</f>
        <v>174</v>
      </c>
      <c r="N22" s="47">
        <v>300</v>
      </c>
      <c r="O22" s="42">
        <f>M22/N22*100</f>
        <v>57.999999999999993</v>
      </c>
      <c r="P22" s="55" t="s">
        <v>23</v>
      </c>
    </row>
    <row r="23" spans="1:16" ht="28.5" x14ac:dyDescent="0.2">
      <c r="A23" s="5">
        <v>8</v>
      </c>
      <c r="B23" s="13" t="s">
        <v>131</v>
      </c>
      <c r="C23" s="13" t="s">
        <v>11</v>
      </c>
      <c r="D23" s="13" t="s">
        <v>13</v>
      </c>
      <c r="E23" s="13" t="s">
        <v>25</v>
      </c>
      <c r="F23" s="20">
        <v>9</v>
      </c>
      <c r="G23" s="14">
        <v>30</v>
      </c>
      <c r="H23" s="14">
        <v>0</v>
      </c>
      <c r="I23" s="14">
        <v>0</v>
      </c>
      <c r="J23" s="14">
        <v>15</v>
      </c>
      <c r="K23" s="14">
        <v>28</v>
      </c>
      <c r="L23" s="21">
        <v>74</v>
      </c>
      <c r="M23" s="15">
        <f>SUM(G23:L23)</f>
        <v>147</v>
      </c>
      <c r="N23" s="22">
        <v>300</v>
      </c>
      <c r="O23" s="15">
        <f>M23/N23*100</f>
        <v>49</v>
      </c>
      <c r="P23" s="14" t="s">
        <v>20</v>
      </c>
    </row>
    <row r="24" spans="1:16" ht="28.5" x14ac:dyDescent="0.2">
      <c r="A24" s="5">
        <v>9</v>
      </c>
      <c r="B24" s="13" t="s">
        <v>132</v>
      </c>
      <c r="C24" s="13" t="s">
        <v>11</v>
      </c>
      <c r="D24" s="13" t="s">
        <v>13</v>
      </c>
      <c r="E24" s="13" t="s">
        <v>25</v>
      </c>
      <c r="F24" s="20">
        <v>9</v>
      </c>
      <c r="G24" s="14">
        <v>30</v>
      </c>
      <c r="H24" s="14">
        <v>0</v>
      </c>
      <c r="I24" s="14">
        <v>0</v>
      </c>
      <c r="J24" s="14">
        <v>15</v>
      </c>
      <c r="K24" s="14">
        <v>22</v>
      </c>
      <c r="L24" s="21">
        <v>79</v>
      </c>
      <c r="M24" s="15">
        <f>SUM(G24:L24)</f>
        <v>146</v>
      </c>
      <c r="N24" s="22">
        <v>300</v>
      </c>
      <c r="O24" s="15">
        <f>M24/N24*100</f>
        <v>48.666666666666671</v>
      </c>
      <c r="P24" s="14" t="s">
        <v>20</v>
      </c>
    </row>
    <row r="25" spans="1:16" ht="28.5" x14ac:dyDescent="0.2">
      <c r="A25" s="5">
        <v>10</v>
      </c>
      <c r="B25" s="13" t="s">
        <v>125</v>
      </c>
      <c r="C25" s="13" t="s">
        <v>11</v>
      </c>
      <c r="D25" s="13" t="s">
        <v>13</v>
      </c>
      <c r="E25" s="13" t="s">
        <v>25</v>
      </c>
      <c r="F25" s="20">
        <v>9</v>
      </c>
      <c r="G25" s="21">
        <v>15</v>
      </c>
      <c r="H25" s="21">
        <v>24</v>
      </c>
      <c r="I25" s="21">
        <v>3</v>
      </c>
      <c r="J25" s="21">
        <v>18</v>
      </c>
      <c r="K25" s="21">
        <v>30</v>
      </c>
      <c r="L25" s="21">
        <v>53</v>
      </c>
      <c r="M25" s="15">
        <f t="shared" si="0"/>
        <v>143</v>
      </c>
      <c r="N25" s="15">
        <v>300</v>
      </c>
      <c r="O25" s="15">
        <f t="shared" si="1"/>
        <v>47.666666666666671</v>
      </c>
      <c r="P25" s="14" t="s">
        <v>20</v>
      </c>
    </row>
    <row r="26" spans="1:16" ht="28.5" x14ac:dyDescent="0.2">
      <c r="A26" s="5">
        <v>11</v>
      </c>
      <c r="B26" s="44" t="s">
        <v>146</v>
      </c>
      <c r="C26" s="44" t="s">
        <v>11</v>
      </c>
      <c r="D26" s="44" t="s">
        <v>13</v>
      </c>
      <c r="E26" s="13" t="s">
        <v>25</v>
      </c>
      <c r="F26" s="20">
        <v>9</v>
      </c>
      <c r="G26" s="52">
        <v>30</v>
      </c>
      <c r="H26" s="52">
        <v>0</v>
      </c>
      <c r="I26" s="52">
        <v>3</v>
      </c>
      <c r="J26" s="52">
        <v>12</v>
      </c>
      <c r="K26" s="52">
        <v>42</v>
      </c>
      <c r="L26" s="52">
        <v>50</v>
      </c>
      <c r="M26" s="15">
        <f t="shared" ref="M26:M55" si="2">SUM(G26:L26)</f>
        <v>137</v>
      </c>
      <c r="N26" s="47">
        <v>300</v>
      </c>
      <c r="O26" s="42">
        <f t="shared" ref="O26:O55" si="3">M26/N26*100</f>
        <v>45.666666666666664</v>
      </c>
      <c r="P26" s="41" t="s">
        <v>20</v>
      </c>
    </row>
    <row r="27" spans="1:16" ht="28.5" x14ac:dyDescent="0.2">
      <c r="A27" s="5">
        <v>12</v>
      </c>
      <c r="B27" s="13" t="s">
        <v>127</v>
      </c>
      <c r="C27" s="13" t="s">
        <v>11</v>
      </c>
      <c r="D27" s="13" t="s">
        <v>13</v>
      </c>
      <c r="E27" s="13" t="s">
        <v>25</v>
      </c>
      <c r="F27" s="20">
        <v>9</v>
      </c>
      <c r="G27" s="14">
        <v>15</v>
      </c>
      <c r="H27" s="14">
        <v>24</v>
      </c>
      <c r="I27" s="14">
        <v>3</v>
      </c>
      <c r="J27" s="14">
        <v>18</v>
      </c>
      <c r="K27" s="14">
        <v>32</v>
      </c>
      <c r="L27" s="21">
        <v>39</v>
      </c>
      <c r="M27" s="15">
        <f t="shared" si="2"/>
        <v>131</v>
      </c>
      <c r="N27" s="15">
        <v>300</v>
      </c>
      <c r="O27" s="15">
        <f t="shared" si="3"/>
        <v>43.666666666666664</v>
      </c>
      <c r="P27" s="14" t="s">
        <v>20</v>
      </c>
    </row>
    <row r="28" spans="1:16" ht="28.5" x14ac:dyDescent="0.2">
      <c r="A28" s="5">
        <v>13</v>
      </c>
      <c r="B28" s="44" t="s">
        <v>143</v>
      </c>
      <c r="C28" s="44" t="s">
        <v>11</v>
      </c>
      <c r="D28" s="44" t="s">
        <v>13</v>
      </c>
      <c r="E28" s="13" t="s">
        <v>25</v>
      </c>
      <c r="F28" s="20">
        <v>9</v>
      </c>
      <c r="G28" s="52">
        <v>0</v>
      </c>
      <c r="H28" s="52">
        <v>0</v>
      </c>
      <c r="I28" s="52">
        <v>3</v>
      </c>
      <c r="J28" s="52">
        <v>18</v>
      </c>
      <c r="K28" s="52">
        <v>32</v>
      </c>
      <c r="L28" s="52">
        <v>79</v>
      </c>
      <c r="M28" s="15">
        <f t="shared" si="2"/>
        <v>132</v>
      </c>
      <c r="N28" s="47">
        <v>300</v>
      </c>
      <c r="O28" s="42">
        <f t="shared" si="3"/>
        <v>44</v>
      </c>
      <c r="P28" s="41" t="s">
        <v>20</v>
      </c>
    </row>
    <row r="29" spans="1:16" ht="28.5" x14ac:dyDescent="0.2">
      <c r="A29" s="5">
        <v>14</v>
      </c>
      <c r="B29" s="44" t="s">
        <v>156</v>
      </c>
      <c r="C29" s="40" t="s">
        <v>11</v>
      </c>
      <c r="D29" s="40" t="s">
        <v>13</v>
      </c>
      <c r="E29" s="40" t="s">
        <v>25</v>
      </c>
      <c r="F29" s="20">
        <v>9</v>
      </c>
      <c r="G29" s="52">
        <v>6</v>
      </c>
      <c r="H29" s="52">
        <v>18</v>
      </c>
      <c r="I29" s="52">
        <v>3</v>
      </c>
      <c r="J29" s="52">
        <v>18</v>
      </c>
      <c r="K29" s="52">
        <v>32</v>
      </c>
      <c r="L29" s="52">
        <v>56</v>
      </c>
      <c r="M29" s="42">
        <f t="shared" si="2"/>
        <v>133</v>
      </c>
      <c r="N29" s="43">
        <v>300</v>
      </c>
      <c r="O29" s="42">
        <f t="shared" si="3"/>
        <v>44.333333333333336</v>
      </c>
      <c r="P29" s="45" t="s">
        <v>20</v>
      </c>
    </row>
    <row r="30" spans="1:16" ht="28.5" x14ac:dyDescent="0.2">
      <c r="A30" s="5">
        <v>15</v>
      </c>
      <c r="B30" s="13" t="s">
        <v>129</v>
      </c>
      <c r="C30" s="13" t="s">
        <v>11</v>
      </c>
      <c r="D30" s="13" t="s">
        <v>13</v>
      </c>
      <c r="E30" s="13" t="s">
        <v>25</v>
      </c>
      <c r="F30" s="20">
        <v>9</v>
      </c>
      <c r="G30" s="14">
        <v>20</v>
      </c>
      <c r="H30" s="14">
        <v>24</v>
      </c>
      <c r="I30" s="14">
        <v>0</v>
      </c>
      <c r="J30" s="14">
        <v>15</v>
      </c>
      <c r="K30" s="14">
        <v>28</v>
      </c>
      <c r="L30" s="21">
        <v>39</v>
      </c>
      <c r="M30" s="15">
        <f t="shared" si="2"/>
        <v>126</v>
      </c>
      <c r="N30" s="15">
        <v>300</v>
      </c>
      <c r="O30" s="15">
        <f t="shared" si="3"/>
        <v>42</v>
      </c>
      <c r="P30" s="14" t="s">
        <v>20</v>
      </c>
    </row>
    <row r="31" spans="1:16" ht="28.5" x14ac:dyDescent="0.2">
      <c r="A31" s="5">
        <v>16</v>
      </c>
      <c r="B31" s="44" t="s">
        <v>162</v>
      </c>
      <c r="C31" s="40" t="s">
        <v>11</v>
      </c>
      <c r="D31" s="40" t="s">
        <v>13</v>
      </c>
      <c r="E31" s="40" t="s">
        <v>25</v>
      </c>
      <c r="F31" s="20">
        <v>9</v>
      </c>
      <c r="G31" s="52">
        <v>0</v>
      </c>
      <c r="H31" s="52">
        <v>12</v>
      </c>
      <c r="I31" s="52">
        <v>3</v>
      </c>
      <c r="J31" s="52">
        <v>12</v>
      </c>
      <c r="K31" s="52">
        <v>34</v>
      </c>
      <c r="L31" s="52">
        <v>56</v>
      </c>
      <c r="M31" s="42">
        <f t="shared" si="2"/>
        <v>117</v>
      </c>
      <c r="N31" s="43">
        <v>300</v>
      </c>
      <c r="O31" s="42">
        <f t="shared" si="3"/>
        <v>39</v>
      </c>
      <c r="P31" s="45" t="s">
        <v>20</v>
      </c>
    </row>
    <row r="32" spans="1:16" ht="28.5" x14ac:dyDescent="0.2">
      <c r="A32" s="5">
        <v>17</v>
      </c>
      <c r="B32" s="44" t="s">
        <v>142</v>
      </c>
      <c r="C32" s="44" t="s">
        <v>11</v>
      </c>
      <c r="D32" s="44" t="s">
        <v>13</v>
      </c>
      <c r="E32" s="13" t="s">
        <v>25</v>
      </c>
      <c r="F32" s="20">
        <v>9</v>
      </c>
      <c r="G32" s="52">
        <v>0</v>
      </c>
      <c r="H32" s="52">
        <v>24</v>
      </c>
      <c r="I32" s="52">
        <v>3</v>
      </c>
      <c r="J32" s="52">
        <v>12</v>
      </c>
      <c r="K32" s="52">
        <v>26</v>
      </c>
      <c r="L32" s="52">
        <v>50</v>
      </c>
      <c r="M32" s="15">
        <f t="shared" si="2"/>
        <v>115</v>
      </c>
      <c r="N32" s="47">
        <v>300</v>
      </c>
      <c r="O32" s="42">
        <f t="shared" si="3"/>
        <v>38.333333333333336</v>
      </c>
      <c r="P32" s="41" t="s">
        <v>20</v>
      </c>
    </row>
    <row r="33" spans="1:16" ht="28.5" x14ac:dyDescent="0.2">
      <c r="A33" s="5">
        <v>18</v>
      </c>
      <c r="B33" s="40" t="s">
        <v>153</v>
      </c>
      <c r="C33" s="40" t="s">
        <v>11</v>
      </c>
      <c r="D33" s="40" t="s">
        <v>13</v>
      </c>
      <c r="E33" s="40" t="s">
        <v>25</v>
      </c>
      <c r="F33" s="65">
        <v>9</v>
      </c>
      <c r="G33" s="51">
        <v>0</v>
      </c>
      <c r="H33" s="51">
        <v>24</v>
      </c>
      <c r="I33" s="51">
        <v>3</v>
      </c>
      <c r="J33" s="51">
        <v>12</v>
      </c>
      <c r="K33" s="51">
        <v>24</v>
      </c>
      <c r="L33" s="51">
        <v>50</v>
      </c>
      <c r="M33" s="42">
        <f t="shared" si="2"/>
        <v>113</v>
      </c>
      <c r="N33" s="43">
        <v>300</v>
      </c>
      <c r="O33" s="42">
        <f t="shared" si="3"/>
        <v>37.666666666666664</v>
      </c>
      <c r="P33" s="45" t="s">
        <v>20</v>
      </c>
    </row>
    <row r="34" spans="1:16" ht="28.5" x14ac:dyDescent="0.2">
      <c r="A34" s="5">
        <v>19</v>
      </c>
      <c r="B34" s="44" t="s">
        <v>145</v>
      </c>
      <c r="C34" s="44" t="s">
        <v>11</v>
      </c>
      <c r="D34" s="44" t="s">
        <v>13</v>
      </c>
      <c r="E34" s="13" t="s">
        <v>25</v>
      </c>
      <c r="F34" s="20">
        <v>9</v>
      </c>
      <c r="G34" s="52">
        <v>0</v>
      </c>
      <c r="H34" s="52">
        <v>24</v>
      </c>
      <c r="I34" s="52">
        <v>6</v>
      </c>
      <c r="J34" s="52">
        <v>18</v>
      </c>
      <c r="K34" s="52">
        <v>38</v>
      </c>
      <c r="L34" s="52">
        <v>25</v>
      </c>
      <c r="M34" s="15">
        <f t="shared" si="2"/>
        <v>111</v>
      </c>
      <c r="N34" s="47">
        <v>300</v>
      </c>
      <c r="O34" s="42">
        <f t="shared" si="3"/>
        <v>37</v>
      </c>
      <c r="P34" s="41" t="s">
        <v>20</v>
      </c>
    </row>
    <row r="35" spans="1:16" ht="28.5" x14ac:dyDescent="0.2">
      <c r="A35" s="5">
        <v>20</v>
      </c>
      <c r="B35" s="44" t="s">
        <v>154</v>
      </c>
      <c r="C35" s="40" t="s">
        <v>11</v>
      </c>
      <c r="D35" s="40" t="s">
        <v>13</v>
      </c>
      <c r="E35" s="40" t="s">
        <v>25</v>
      </c>
      <c r="F35" s="20">
        <v>9</v>
      </c>
      <c r="G35" s="52">
        <v>0</v>
      </c>
      <c r="H35" s="52">
        <v>18</v>
      </c>
      <c r="I35" s="52">
        <v>0</v>
      </c>
      <c r="J35" s="52">
        <v>18</v>
      </c>
      <c r="K35" s="52">
        <v>16</v>
      </c>
      <c r="L35" s="52">
        <v>56</v>
      </c>
      <c r="M35" s="42">
        <f t="shared" si="2"/>
        <v>108</v>
      </c>
      <c r="N35" s="43">
        <v>300</v>
      </c>
      <c r="O35" s="42">
        <f t="shared" si="3"/>
        <v>36</v>
      </c>
      <c r="P35" s="45" t="s">
        <v>20</v>
      </c>
    </row>
    <row r="36" spans="1:16" ht="28.5" x14ac:dyDescent="0.2">
      <c r="A36" s="5">
        <v>21</v>
      </c>
      <c r="B36" s="40" t="s">
        <v>155</v>
      </c>
      <c r="C36" s="40" t="s">
        <v>11</v>
      </c>
      <c r="D36" s="40" t="s">
        <v>13</v>
      </c>
      <c r="E36" s="40" t="s">
        <v>25</v>
      </c>
      <c r="F36" s="65">
        <v>9</v>
      </c>
      <c r="G36" s="52">
        <v>0</v>
      </c>
      <c r="H36" s="52">
        <v>0</v>
      </c>
      <c r="I36" s="52">
        <v>3</v>
      </c>
      <c r="J36" s="52">
        <v>18</v>
      </c>
      <c r="K36" s="52">
        <v>34</v>
      </c>
      <c r="L36" s="52">
        <v>50</v>
      </c>
      <c r="M36" s="42">
        <f t="shared" si="2"/>
        <v>105</v>
      </c>
      <c r="N36" s="43">
        <v>300</v>
      </c>
      <c r="O36" s="42">
        <f t="shared" si="3"/>
        <v>35</v>
      </c>
      <c r="P36" s="45" t="s">
        <v>20</v>
      </c>
    </row>
    <row r="37" spans="1:16" ht="28.5" x14ac:dyDescent="0.2">
      <c r="A37" s="5">
        <v>22</v>
      </c>
      <c r="B37" s="13" t="s">
        <v>134</v>
      </c>
      <c r="C37" s="13" t="s">
        <v>11</v>
      </c>
      <c r="D37" s="13" t="s">
        <v>13</v>
      </c>
      <c r="E37" s="13" t="s">
        <v>25</v>
      </c>
      <c r="F37" s="20">
        <v>9</v>
      </c>
      <c r="G37" s="14">
        <v>20</v>
      </c>
      <c r="H37" s="14">
        <v>24</v>
      </c>
      <c r="I37" s="14">
        <v>0</v>
      </c>
      <c r="J37" s="14">
        <v>12</v>
      </c>
      <c r="K37" s="14">
        <v>24</v>
      </c>
      <c r="L37" s="21">
        <v>25</v>
      </c>
      <c r="M37" s="15">
        <f t="shared" si="2"/>
        <v>105</v>
      </c>
      <c r="N37" s="22">
        <v>300</v>
      </c>
      <c r="O37" s="15">
        <f t="shared" si="3"/>
        <v>35</v>
      </c>
      <c r="P37" s="14" t="s">
        <v>20</v>
      </c>
    </row>
    <row r="38" spans="1:16" ht="28.5" x14ac:dyDescent="0.2">
      <c r="A38" s="5">
        <v>23</v>
      </c>
      <c r="B38" s="40" t="s">
        <v>161</v>
      </c>
      <c r="C38" s="40" t="s">
        <v>11</v>
      </c>
      <c r="D38" s="40" t="s">
        <v>13</v>
      </c>
      <c r="E38" s="40" t="s">
        <v>25</v>
      </c>
      <c r="F38" s="65">
        <v>9</v>
      </c>
      <c r="G38" s="52">
        <v>0</v>
      </c>
      <c r="H38" s="52">
        <v>24</v>
      </c>
      <c r="I38" s="52">
        <v>0</v>
      </c>
      <c r="J38" s="52">
        <v>15</v>
      </c>
      <c r="K38" s="52">
        <v>38</v>
      </c>
      <c r="L38" s="52">
        <v>25</v>
      </c>
      <c r="M38" s="42">
        <f t="shared" si="2"/>
        <v>102</v>
      </c>
      <c r="N38" s="43">
        <v>300</v>
      </c>
      <c r="O38" s="42">
        <f t="shared" si="3"/>
        <v>34</v>
      </c>
      <c r="P38" s="45" t="s">
        <v>20</v>
      </c>
    </row>
    <row r="39" spans="1:16" ht="28.5" x14ac:dyDescent="0.2">
      <c r="A39" s="5">
        <v>24</v>
      </c>
      <c r="B39" s="44" t="s">
        <v>166</v>
      </c>
      <c r="C39" s="40" t="s">
        <v>11</v>
      </c>
      <c r="D39" s="40" t="s">
        <v>13</v>
      </c>
      <c r="E39" s="40" t="s">
        <v>25</v>
      </c>
      <c r="F39" s="20">
        <v>9</v>
      </c>
      <c r="G39" s="52">
        <v>0</v>
      </c>
      <c r="H39" s="52">
        <v>24</v>
      </c>
      <c r="I39" s="52">
        <v>3</v>
      </c>
      <c r="J39" s="52">
        <v>18</v>
      </c>
      <c r="K39" s="52">
        <v>32</v>
      </c>
      <c r="L39" s="52">
        <v>25</v>
      </c>
      <c r="M39" s="42">
        <f t="shared" si="2"/>
        <v>102</v>
      </c>
      <c r="N39" s="43">
        <v>300</v>
      </c>
      <c r="O39" s="42">
        <f t="shared" si="3"/>
        <v>34</v>
      </c>
      <c r="P39" s="45" t="s">
        <v>20</v>
      </c>
    </row>
    <row r="40" spans="1:16" ht="28.5" x14ac:dyDescent="0.2">
      <c r="A40" s="5">
        <v>25</v>
      </c>
      <c r="B40" s="13" t="s">
        <v>137</v>
      </c>
      <c r="C40" s="13" t="s">
        <v>11</v>
      </c>
      <c r="D40" s="13" t="s">
        <v>13</v>
      </c>
      <c r="E40" s="13" t="s">
        <v>25</v>
      </c>
      <c r="F40" s="20">
        <v>9</v>
      </c>
      <c r="G40" s="21">
        <v>12</v>
      </c>
      <c r="H40" s="21">
        <v>0</v>
      </c>
      <c r="I40" s="21">
        <v>6</v>
      </c>
      <c r="J40" s="21">
        <v>15</v>
      </c>
      <c r="K40" s="21">
        <v>36</v>
      </c>
      <c r="L40" s="21">
        <v>25</v>
      </c>
      <c r="M40" s="15">
        <f t="shared" si="2"/>
        <v>94</v>
      </c>
      <c r="N40" s="22">
        <v>300</v>
      </c>
      <c r="O40" s="15">
        <f t="shared" si="3"/>
        <v>31.333333333333336</v>
      </c>
      <c r="P40" s="14" t="s">
        <v>20</v>
      </c>
    </row>
    <row r="41" spans="1:16" ht="28.5" x14ac:dyDescent="0.2">
      <c r="A41" s="5">
        <v>26</v>
      </c>
      <c r="B41" s="44" t="s">
        <v>141</v>
      </c>
      <c r="C41" s="44" t="s">
        <v>11</v>
      </c>
      <c r="D41" s="44" t="s">
        <v>13</v>
      </c>
      <c r="E41" s="13" t="s">
        <v>25</v>
      </c>
      <c r="F41" s="20">
        <v>9</v>
      </c>
      <c r="G41" s="52">
        <v>0</v>
      </c>
      <c r="H41" s="52">
        <v>0</v>
      </c>
      <c r="I41" s="52">
        <v>0</v>
      </c>
      <c r="J41" s="52">
        <v>9</v>
      </c>
      <c r="K41" s="52">
        <v>34</v>
      </c>
      <c r="L41" s="52">
        <v>50</v>
      </c>
      <c r="M41" s="15">
        <f t="shared" si="2"/>
        <v>93</v>
      </c>
      <c r="N41" s="47">
        <v>300</v>
      </c>
      <c r="O41" s="42">
        <f t="shared" si="3"/>
        <v>31</v>
      </c>
      <c r="P41" s="41" t="s">
        <v>20</v>
      </c>
    </row>
    <row r="42" spans="1:16" ht="28.5" x14ac:dyDescent="0.2">
      <c r="A42" s="5">
        <v>27</v>
      </c>
      <c r="B42" s="44" t="s">
        <v>167</v>
      </c>
      <c r="C42" s="44" t="s">
        <v>11</v>
      </c>
      <c r="D42" s="44" t="s">
        <v>13</v>
      </c>
      <c r="E42" s="44" t="s">
        <v>25</v>
      </c>
      <c r="F42" s="59">
        <v>9</v>
      </c>
      <c r="G42" s="52">
        <v>6</v>
      </c>
      <c r="H42" s="52">
        <v>24</v>
      </c>
      <c r="I42" s="52">
        <v>3</v>
      </c>
      <c r="J42" s="52">
        <v>18</v>
      </c>
      <c r="K42" s="52">
        <v>16</v>
      </c>
      <c r="L42" s="52">
        <v>25</v>
      </c>
      <c r="M42" s="46">
        <f t="shared" si="2"/>
        <v>92</v>
      </c>
      <c r="N42" s="47">
        <v>300</v>
      </c>
      <c r="O42" s="46">
        <f t="shared" si="3"/>
        <v>30.666666666666664</v>
      </c>
      <c r="P42" s="45" t="s">
        <v>20</v>
      </c>
    </row>
    <row r="43" spans="1:16" ht="28.5" x14ac:dyDescent="0.2">
      <c r="A43" s="5">
        <v>28</v>
      </c>
      <c r="B43" s="13" t="s">
        <v>133</v>
      </c>
      <c r="C43" s="13" t="s">
        <v>11</v>
      </c>
      <c r="D43" s="13" t="s">
        <v>13</v>
      </c>
      <c r="E43" s="13" t="s">
        <v>25</v>
      </c>
      <c r="F43" s="20">
        <v>9</v>
      </c>
      <c r="G43" s="14">
        <v>20</v>
      </c>
      <c r="H43" s="14">
        <v>24</v>
      </c>
      <c r="I43" s="14">
        <v>0</v>
      </c>
      <c r="J43" s="14">
        <v>15</v>
      </c>
      <c r="K43" s="14">
        <v>30</v>
      </c>
      <c r="L43" s="21">
        <v>0</v>
      </c>
      <c r="M43" s="15">
        <f t="shared" si="2"/>
        <v>89</v>
      </c>
      <c r="N43" s="15">
        <v>300</v>
      </c>
      <c r="O43" s="15">
        <f t="shared" si="3"/>
        <v>29.666666666666668</v>
      </c>
      <c r="P43" s="14" t="s">
        <v>20</v>
      </c>
    </row>
    <row r="44" spans="1:16" ht="28.5" x14ac:dyDescent="0.2">
      <c r="A44" s="5">
        <v>29</v>
      </c>
      <c r="B44" s="13" t="s">
        <v>138</v>
      </c>
      <c r="C44" s="13" t="s">
        <v>11</v>
      </c>
      <c r="D44" s="13" t="s">
        <v>13</v>
      </c>
      <c r="E44" s="13" t="s">
        <v>25</v>
      </c>
      <c r="F44" s="20">
        <v>9</v>
      </c>
      <c r="G44" s="21">
        <v>30</v>
      </c>
      <c r="H44" s="21">
        <v>0</v>
      </c>
      <c r="I44" s="21">
        <v>6</v>
      </c>
      <c r="J44" s="21">
        <v>15</v>
      </c>
      <c r="K44" s="21">
        <v>38</v>
      </c>
      <c r="L44" s="21">
        <v>0</v>
      </c>
      <c r="M44" s="15">
        <f t="shared" si="2"/>
        <v>89</v>
      </c>
      <c r="N44" s="22">
        <v>300</v>
      </c>
      <c r="O44" s="15">
        <f t="shared" si="3"/>
        <v>29.666666666666668</v>
      </c>
      <c r="P44" s="14" t="s">
        <v>20</v>
      </c>
    </row>
    <row r="45" spans="1:16" ht="28.5" x14ac:dyDescent="0.2">
      <c r="A45" s="5">
        <v>30</v>
      </c>
      <c r="B45" s="12" t="s">
        <v>140</v>
      </c>
      <c r="C45" s="12" t="s">
        <v>11</v>
      </c>
      <c r="D45" s="12" t="s">
        <v>13</v>
      </c>
      <c r="E45" s="12" t="s">
        <v>25</v>
      </c>
      <c r="F45" s="66">
        <v>9</v>
      </c>
      <c r="G45" s="19">
        <v>12</v>
      </c>
      <c r="H45" s="19">
        <v>0</v>
      </c>
      <c r="I45" s="19">
        <v>3</v>
      </c>
      <c r="J45" s="19">
        <v>18</v>
      </c>
      <c r="K45" s="19">
        <v>32</v>
      </c>
      <c r="L45" s="19">
        <v>25</v>
      </c>
      <c r="M45" s="61">
        <f t="shared" si="2"/>
        <v>90</v>
      </c>
      <c r="N45" s="62">
        <v>300</v>
      </c>
      <c r="O45" s="63">
        <f t="shared" si="3"/>
        <v>30</v>
      </c>
      <c r="P45" s="64" t="s">
        <v>20</v>
      </c>
    </row>
    <row r="46" spans="1:16" ht="28.5" x14ac:dyDescent="0.2">
      <c r="A46" s="5">
        <v>31</v>
      </c>
      <c r="B46" s="44" t="s">
        <v>149</v>
      </c>
      <c r="C46" s="44" t="s">
        <v>11</v>
      </c>
      <c r="D46" s="44" t="s">
        <v>13</v>
      </c>
      <c r="E46" s="13" t="s">
        <v>25</v>
      </c>
      <c r="F46" s="20">
        <v>9</v>
      </c>
      <c r="G46" s="52">
        <v>15</v>
      </c>
      <c r="H46" s="52">
        <v>0</v>
      </c>
      <c r="I46" s="52">
        <v>3</v>
      </c>
      <c r="J46" s="52">
        <v>12</v>
      </c>
      <c r="K46" s="52">
        <v>34</v>
      </c>
      <c r="L46" s="52">
        <v>25</v>
      </c>
      <c r="M46" s="15">
        <f t="shared" si="2"/>
        <v>89</v>
      </c>
      <c r="N46" s="47">
        <v>300</v>
      </c>
      <c r="O46" s="42">
        <f t="shared" si="3"/>
        <v>29.666666666666668</v>
      </c>
      <c r="P46" s="41" t="s">
        <v>20</v>
      </c>
    </row>
    <row r="47" spans="1:16" ht="28.5" x14ac:dyDescent="0.2">
      <c r="A47" s="5">
        <v>32</v>
      </c>
      <c r="B47" s="44" t="s">
        <v>147</v>
      </c>
      <c r="C47" s="44" t="s">
        <v>11</v>
      </c>
      <c r="D47" s="44" t="s">
        <v>13</v>
      </c>
      <c r="E47" s="13" t="s">
        <v>25</v>
      </c>
      <c r="F47" s="20">
        <v>9</v>
      </c>
      <c r="G47" s="52">
        <v>30</v>
      </c>
      <c r="H47" s="52">
        <v>0</v>
      </c>
      <c r="I47" s="52">
        <v>3</v>
      </c>
      <c r="J47" s="52">
        <v>12</v>
      </c>
      <c r="K47" s="52">
        <v>38</v>
      </c>
      <c r="L47" s="52">
        <v>0</v>
      </c>
      <c r="M47" s="15">
        <f t="shared" si="2"/>
        <v>83</v>
      </c>
      <c r="N47" s="47">
        <v>300</v>
      </c>
      <c r="O47" s="42">
        <f t="shared" si="3"/>
        <v>27.666666666666668</v>
      </c>
      <c r="P47" s="41" t="s">
        <v>20</v>
      </c>
    </row>
    <row r="48" spans="1:16" ht="28.5" x14ac:dyDescent="0.2">
      <c r="A48" s="5">
        <v>33</v>
      </c>
      <c r="B48" s="40" t="s">
        <v>163</v>
      </c>
      <c r="C48" s="40" t="s">
        <v>11</v>
      </c>
      <c r="D48" s="40" t="s">
        <v>13</v>
      </c>
      <c r="E48" s="40" t="s">
        <v>25</v>
      </c>
      <c r="F48" s="65">
        <v>9</v>
      </c>
      <c r="G48" s="52">
        <v>0</v>
      </c>
      <c r="H48" s="52">
        <v>12</v>
      </c>
      <c r="I48" s="52">
        <v>3</v>
      </c>
      <c r="J48" s="52">
        <v>18</v>
      </c>
      <c r="K48" s="52">
        <v>20</v>
      </c>
      <c r="L48" s="52">
        <v>25</v>
      </c>
      <c r="M48" s="42">
        <f t="shared" si="2"/>
        <v>78</v>
      </c>
      <c r="N48" s="43">
        <v>300</v>
      </c>
      <c r="O48" s="42">
        <f t="shared" si="3"/>
        <v>26</v>
      </c>
      <c r="P48" s="45" t="s">
        <v>20</v>
      </c>
    </row>
    <row r="49" spans="1:16" ht="28.5" x14ac:dyDescent="0.2">
      <c r="A49" s="5">
        <v>34</v>
      </c>
      <c r="B49" s="13" t="s">
        <v>128</v>
      </c>
      <c r="C49" s="13" t="s">
        <v>11</v>
      </c>
      <c r="D49" s="13" t="s">
        <v>13</v>
      </c>
      <c r="E49" s="13" t="s">
        <v>25</v>
      </c>
      <c r="F49" s="20">
        <v>9</v>
      </c>
      <c r="G49" s="14">
        <v>0</v>
      </c>
      <c r="H49" s="14">
        <v>0</v>
      </c>
      <c r="I49" s="14">
        <v>3</v>
      </c>
      <c r="J49" s="14">
        <v>12</v>
      </c>
      <c r="K49" s="14">
        <v>36</v>
      </c>
      <c r="L49" s="21">
        <v>25</v>
      </c>
      <c r="M49" s="15">
        <f t="shared" si="2"/>
        <v>76</v>
      </c>
      <c r="N49" s="15">
        <v>300</v>
      </c>
      <c r="O49" s="15">
        <f t="shared" si="3"/>
        <v>25.333333333333336</v>
      </c>
      <c r="P49" s="14" t="s">
        <v>20</v>
      </c>
    </row>
    <row r="50" spans="1:16" ht="28.5" x14ac:dyDescent="0.2">
      <c r="A50" s="5">
        <v>35</v>
      </c>
      <c r="B50" s="13" t="s">
        <v>139</v>
      </c>
      <c r="C50" s="13" t="s">
        <v>11</v>
      </c>
      <c r="D50" s="13" t="s">
        <v>13</v>
      </c>
      <c r="E50" s="13" t="s">
        <v>25</v>
      </c>
      <c r="F50" s="20">
        <v>9</v>
      </c>
      <c r="G50" s="21">
        <v>12</v>
      </c>
      <c r="H50" s="21">
        <v>0</v>
      </c>
      <c r="I50" s="21">
        <v>3</v>
      </c>
      <c r="J50" s="21">
        <v>15</v>
      </c>
      <c r="K50" s="21">
        <v>42</v>
      </c>
      <c r="L50" s="21">
        <v>0</v>
      </c>
      <c r="M50" s="15">
        <f t="shared" si="2"/>
        <v>72</v>
      </c>
      <c r="N50" s="22">
        <v>300</v>
      </c>
      <c r="O50" s="15">
        <f t="shared" si="3"/>
        <v>24</v>
      </c>
      <c r="P50" s="14" t="s">
        <v>20</v>
      </c>
    </row>
    <row r="51" spans="1:16" ht="28.5" x14ac:dyDescent="0.2">
      <c r="A51" s="5">
        <v>36</v>
      </c>
      <c r="B51" s="40" t="s">
        <v>159</v>
      </c>
      <c r="C51" s="40" t="s">
        <v>11</v>
      </c>
      <c r="D51" s="40" t="s">
        <v>13</v>
      </c>
      <c r="E51" s="40" t="s">
        <v>25</v>
      </c>
      <c r="F51" s="65">
        <v>9</v>
      </c>
      <c r="G51" s="52">
        <v>0</v>
      </c>
      <c r="H51" s="52">
        <v>24</v>
      </c>
      <c r="I51" s="52">
        <v>6</v>
      </c>
      <c r="J51" s="52">
        <v>18</v>
      </c>
      <c r="K51" s="52">
        <v>24</v>
      </c>
      <c r="L51" s="52">
        <v>0</v>
      </c>
      <c r="M51" s="42">
        <f t="shared" si="2"/>
        <v>72</v>
      </c>
      <c r="N51" s="43">
        <v>300</v>
      </c>
      <c r="O51" s="42">
        <f t="shared" si="3"/>
        <v>24</v>
      </c>
      <c r="P51" s="45" t="s">
        <v>20</v>
      </c>
    </row>
    <row r="52" spans="1:16" ht="28.5" x14ac:dyDescent="0.2">
      <c r="A52" s="5">
        <v>37</v>
      </c>
      <c r="B52" s="40" t="s">
        <v>157</v>
      </c>
      <c r="C52" s="40" t="s">
        <v>11</v>
      </c>
      <c r="D52" s="40" t="s">
        <v>13</v>
      </c>
      <c r="E52" s="40" t="s">
        <v>25</v>
      </c>
      <c r="F52" s="65">
        <v>9</v>
      </c>
      <c r="G52" s="52">
        <v>0</v>
      </c>
      <c r="H52" s="52">
        <v>18</v>
      </c>
      <c r="I52" s="52">
        <v>3</v>
      </c>
      <c r="J52" s="52">
        <v>6</v>
      </c>
      <c r="K52" s="52">
        <v>18</v>
      </c>
      <c r="L52" s="52">
        <v>25</v>
      </c>
      <c r="M52" s="42">
        <f t="shared" si="2"/>
        <v>70</v>
      </c>
      <c r="N52" s="43">
        <v>300</v>
      </c>
      <c r="O52" s="42">
        <f t="shared" si="3"/>
        <v>23.333333333333332</v>
      </c>
      <c r="P52" s="45" t="s">
        <v>20</v>
      </c>
    </row>
    <row r="53" spans="1:16" ht="28.5" x14ac:dyDescent="0.2">
      <c r="A53" s="5">
        <v>38</v>
      </c>
      <c r="B53" s="44" t="s">
        <v>158</v>
      </c>
      <c r="C53" s="40" t="s">
        <v>11</v>
      </c>
      <c r="D53" s="40" t="s">
        <v>13</v>
      </c>
      <c r="E53" s="40" t="s">
        <v>25</v>
      </c>
      <c r="F53" s="20">
        <v>9</v>
      </c>
      <c r="G53" s="52">
        <v>0</v>
      </c>
      <c r="H53" s="52">
        <v>24</v>
      </c>
      <c r="I53" s="52">
        <v>3</v>
      </c>
      <c r="J53" s="52">
        <v>18</v>
      </c>
      <c r="K53" s="52">
        <v>24</v>
      </c>
      <c r="L53" s="52">
        <v>0</v>
      </c>
      <c r="M53" s="42">
        <f t="shared" si="2"/>
        <v>69</v>
      </c>
      <c r="N53" s="43">
        <v>300</v>
      </c>
      <c r="O53" s="42">
        <f t="shared" si="3"/>
        <v>23</v>
      </c>
      <c r="P53" s="45" t="s">
        <v>20</v>
      </c>
    </row>
    <row r="54" spans="1:16" ht="28.5" x14ac:dyDescent="0.2">
      <c r="A54" s="5">
        <v>39</v>
      </c>
      <c r="B54" s="40" t="s">
        <v>165</v>
      </c>
      <c r="C54" s="40" t="s">
        <v>11</v>
      </c>
      <c r="D54" s="40" t="s">
        <v>13</v>
      </c>
      <c r="E54" s="40" t="s">
        <v>25</v>
      </c>
      <c r="F54" s="65">
        <v>9</v>
      </c>
      <c r="G54" s="52">
        <v>0</v>
      </c>
      <c r="H54" s="52">
        <v>24</v>
      </c>
      <c r="I54" s="52">
        <v>0</v>
      </c>
      <c r="J54" s="52">
        <v>15</v>
      </c>
      <c r="K54" s="52">
        <v>26</v>
      </c>
      <c r="L54" s="52">
        <v>0</v>
      </c>
      <c r="M54" s="42">
        <f t="shared" si="2"/>
        <v>65</v>
      </c>
      <c r="N54" s="43">
        <v>300</v>
      </c>
      <c r="O54" s="42">
        <f t="shared" si="3"/>
        <v>21.666666666666668</v>
      </c>
      <c r="P54" s="45" t="s">
        <v>20</v>
      </c>
    </row>
    <row r="55" spans="1:16" ht="28.5" x14ac:dyDescent="0.2">
      <c r="A55" s="5">
        <v>40</v>
      </c>
      <c r="B55" s="44" t="s">
        <v>148</v>
      </c>
      <c r="C55" s="44" t="s">
        <v>11</v>
      </c>
      <c r="D55" s="44" t="s">
        <v>13</v>
      </c>
      <c r="E55" s="13" t="s">
        <v>25</v>
      </c>
      <c r="F55" s="20">
        <v>9</v>
      </c>
      <c r="G55" s="52">
        <v>15</v>
      </c>
      <c r="H55" s="52">
        <v>0</v>
      </c>
      <c r="I55" s="52">
        <v>3</v>
      </c>
      <c r="J55" s="52">
        <v>18</v>
      </c>
      <c r="K55" s="52">
        <v>28</v>
      </c>
      <c r="L55" s="52">
        <v>0</v>
      </c>
      <c r="M55" s="15">
        <f t="shared" si="2"/>
        <v>64</v>
      </c>
      <c r="N55" s="47">
        <v>300</v>
      </c>
      <c r="O55" s="42">
        <f t="shared" si="3"/>
        <v>21.333333333333336</v>
      </c>
      <c r="P55" s="41" t="s">
        <v>20</v>
      </c>
    </row>
    <row r="56" spans="1:16" s="38" customFormat="1" ht="28.5" x14ac:dyDescent="0.2">
      <c r="A56" s="5">
        <v>41</v>
      </c>
      <c r="B56" s="13" t="s">
        <v>126</v>
      </c>
      <c r="C56" s="13" t="s">
        <v>11</v>
      </c>
      <c r="D56" s="13" t="s">
        <v>13</v>
      </c>
      <c r="E56" s="13" t="s">
        <v>25</v>
      </c>
      <c r="F56" s="20">
        <v>9</v>
      </c>
      <c r="G56" s="14">
        <v>0</v>
      </c>
      <c r="H56" s="14">
        <v>0</v>
      </c>
      <c r="I56" s="14">
        <v>3</v>
      </c>
      <c r="J56" s="14">
        <v>18</v>
      </c>
      <c r="K56" s="14">
        <v>36</v>
      </c>
      <c r="L56" s="21">
        <v>0</v>
      </c>
      <c r="M56" s="15">
        <f t="shared" si="0"/>
        <v>57</v>
      </c>
      <c r="N56" s="22">
        <v>300</v>
      </c>
      <c r="O56" s="15">
        <f t="shared" si="1"/>
        <v>19</v>
      </c>
      <c r="P56" s="14" t="s">
        <v>20</v>
      </c>
    </row>
    <row r="57" spans="1:16" s="38" customFormat="1" ht="28.5" x14ac:dyDescent="0.2">
      <c r="A57" s="5">
        <v>42</v>
      </c>
      <c r="B57" s="44" t="s">
        <v>144</v>
      </c>
      <c r="C57" s="44" t="s">
        <v>11</v>
      </c>
      <c r="D57" s="44" t="s">
        <v>13</v>
      </c>
      <c r="E57" s="13" t="s">
        <v>25</v>
      </c>
      <c r="F57" s="20">
        <v>9</v>
      </c>
      <c r="G57" s="52">
        <v>0</v>
      </c>
      <c r="H57" s="52">
        <v>0</v>
      </c>
      <c r="I57" s="52">
        <v>3</v>
      </c>
      <c r="J57" s="52">
        <v>18</v>
      </c>
      <c r="K57" s="52">
        <v>32</v>
      </c>
      <c r="L57" s="52">
        <v>0</v>
      </c>
      <c r="M57" s="15">
        <f t="shared" si="0"/>
        <v>53</v>
      </c>
      <c r="N57" s="47">
        <v>300</v>
      </c>
      <c r="O57" s="42">
        <f t="shared" si="1"/>
        <v>17.666666666666668</v>
      </c>
      <c r="P57" s="41" t="s">
        <v>20</v>
      </c>
    </row>
    <row r="58" spans="1:16" s="38" customFormat="1" ht="28.5" x14ac:dyDescent="0.2">
      <c r="A58" s="5">
        <v>43</v>
      </c>
      <c r="B58" s="44" t="s">
        <v>160</v>
      </c>
      <c r="C58" s="40" t="s">
        <v>11</v>
      </c>
      <c r="D58" s="40" t="s">
        <v>13</v>
      </c>
      <c r="E58" s="40" t="s">
        <v>25</v>
      </c>
      <c r="F58" s="20">
        <v>9</v>
      </c>
      <c r="G58" s="52">
        <v>0</v>
      </c>
      <c r="H58" s="52">
        <v>24</v>
      </c>
      <c r="I58" s="52">
        <v>0</v>
      </c>
      <c r="J58" s="52">
        <v>15</v>
      </c>
      <c r="K58" s="52">
        <v>16</v>
      </c>
      <c r="L58" s="52">
        <v>0</v>
      </c>
      <c r="M58" s="42">
        <f>SUM(G58:L58)</f>
        <v>55</v>
      </c>
      <c r="N58" s="43">
        <v>300</v>
      </c>
      <c r="O58" s="42">
        <f>M58/N58*100</f>
        <v>18.333333333333332</v>
      </c>
      <c r="P58" s="45" t="s">
        <v>20</v>
      </c>
    </row>
    <row r="59" spans="1:16" s="38" customFormat="1" ht="28.5" x14ac:dyDescent="0.2">
      <c r="A59" s="5">
        <v>44</v>
      </c>
      <c r="B59" s="44" t="s">
        <v>152</v>
      </c>
      <c r="C59" s="44" t="s">
        <v>11</v>
      </c>
      <c r="D59" s="44" t="s">
        <v>13</v>
      </c>
      <c r="E59" s="13" t="s">
        <v>25</v>
      </c>
      <c r="F59" s="20">
        <v>9</v>
      </c>
      <c r="G59" s="52">
        <v>0</v>
      </c>
      <c r="H59" s="52">
        <v>0</v>
      </c>
      <c r="I59" s="52">
        <v>0</v>
      </c>
      <c r="J59" s="52">
        <v>0</v>
      </c>
      <c r="K59" s="52">
        <v>22</v>
      </c>
      <c r="L59" s="52">
        <v>25</v>
      </c>
      <c r="M59" s="15">
        <f t="shared" si="0"/>
        <v>47</v>
      </c>
      <c r="N59" s="47">
        <v>300</v>
      </c>
      <c r="O59" s="42">
        <f t="shared" si="1"/>
        <v>15.666666666666668</v>
      </c>
      <c r="P59" s="45" t="s">
        <v>20</v>
      </c>
    </row>
    <row r="60" spans="1:16" s="38" customFormat="1" ht="28.5" x14ac:dyDescent="0.2">
      <c r="A60" s="5">
        <v>45</v>
      </c>
      <c r="B60" s="13" t="s">
        <v>164</v>
      </c>
      <c r="C60" s="13" t="s">
        <v>11</v>
      </c>
      <c r="D60" s="13" t="s">
        <v>13</v>
      </c>
      <c r="E60" s="13" t="s">
        <v>25</v>
      </c>
      <c r="F60" s="20">
        <v>9</v>
      </c>
      <c r="G60" s="21">
        <v>0</v>
      </c>
      <c r="H60" s="21">
        <v>18</v>
      </c>
      <c r="I60" s="21">
        <v>0</v>
      </c>
      <c r="J60" s="21">
        <v>9</v>
      </c>
      <c r="K60" s="21">
        <v>22</v>
      </c>
      <c r="L60" s="21">
        <v>0</v>
      </c>
      <c r="M60" s="15">
        <f t="shared" si="0"/>
        <v>49</v>
      </c>
      <c r="N60" s="22">
        <v>300</v>
      </c>
      <c r="O60" s="15">
        <f t="shared" si="1"/>
        <v>16.333333333333332</v>
      </c>
      <c r="P60" s="14" t="s">
        <v>20</v>
      </c>
    </row>
    <row r="61" spans="1:16" ht="15" x14ac:dyDescent="0.2">
      <c r="A61" s="6"/>
      <c r="B61" s="7"/>
      <c r="C61" s="18"/>
      <c r="D61" s="18"/>
      <c r="E61" s="18"/>
      <c r="F61" s="23"/>
      <c r="G61" s="24"/>
      <c r="H61" s="24"/>
      <c r="I61" s="24"/>
      <c r="J61" s="24"/>
      <c r="K61" s="24"/>
      <c r="L61" s="24"/>
      <c r="M61" s="25"/>
      <c r="N61" s="26"/>
      <c r="O61" s="26"/>
      <c r="P61" s="16"/>
    </row>
    <row r="62" spans="1:16" ht="23.25" customHeight="1" x14ac:dyDescent="0.2">
      <c r="A62" s="6"/>
      <c r="B62" s="10" t="s">
        <v>7</v>
      </c>
      <c r="C62" s="18"/>
      <c r="D62" s="77" t="s">
        <v>177</v>
      </c>
      <c r="E62" s="77"/>
      <c r="F62" s="77"/>
      <c r="G62" s="24"/>
      <c r="H62" s="24"/>
      <c r="I62" s="24"/>
      <c r="J62" s="24"/>
      <c r="K62" s="24"/>
      <c r="L62" s="24"/>
      <c r="M62" s="25"/>
      <c r="N62" s="26"/>
      <c r="O62" s="26"/>
      <c r="P62" s="16"/>
    </row>
    <row r="63" spans="1:16" ht="24.75" customHeight="1" x14ac:dyDescent="0.2">
      <c r="B63" s="11" t="s">
        <v>8</v>
      </c>
      <c r="C63" s="18"/>
      <c r="D63" s="77" t="s">
        <v>180</v>
      </c>
      <c r="E63" s="77"/>
      <c r="F63" s="77"/>
      <c r="G63" s="24"/>
      <c r="H63" s="24"/>
      <c r="I63" s="24"/>
      <c r="J63" s="24"/>
      <c r="K63" s="24"/>
      <c r="L63" s="24"/>
      <c r="M63" s="25"/>
      <c r="N63" s="26"/>
      <c r="O63" s="26"/>
      <c r="P63" s="16"/>
    </row>
    <row r="64" spans="1:16" ht="26.25" customHeight="1" x14ac:dyDescent="0.2">
      <c r="B64" s="4"/>
      <c r="C64" s="18"/>
      <c r="D64" s="77" t="s">
        <v>178</v>
      </c>
      <c r="E64" s="77"/>
      <c r="F64" s="77"/>
      <c r="G64" s="24"/>
      <c r="H64" s="24"/>
      <c r="I64" s="24"/>
      <c r="J64" s="24"/>
      <c r="K64" s="24"/>
      <c r="L64" s="24"/>
      <c r="M64" s="25"/>
      <c r="N64" s="26"/>
      <c r="O64" s="26"/>
      <c r="P64" s="16"/>
    </row>
    <row r="65" spans="2:16" ht="21" customHeight="1" x14ac:dyDescent="0.2">
      <c r="B65" s="4"/>
      <c r="C65" s="6"/>
      <c r="D65" s="79" t="s">
        <v>179</v>
      </c>
      <c r="E65" s="79"/>
      <c r="F65" s="79"/>
      <c r="G65" s="8"/>
      <c r="H65" s="8"/>
      <c r="I65" s="8"/>
      <c r="J65" s="8"/>
      <c r="K65" s="8"/>
      <c r="L65" s="8"/>
      <c r="M65" s="9"/>
      <c r="N65" s="9"/>
      <c r="O65" s="9"/>
      <c r="P65" s="8"/>
    </row>
    <row r="66" spans="2:16" ht="22.5" customHeight="1" x14ac:dyDescent="0.2">
      <c r="B66" s="4"/>
      <c r="C66" s="6"/>
      <c r="D66" s="79" t="s">
        <v>182</v>
      </c>
      <c r="E66" s="79"/>
      <c r="F66" s="79"/>
      <c r="G66" s="8"/>
      <c r="H66" s="8"/>
      <c r="I66" s="8"/>
      <c r="J66" s="8"/>
      <c r="K66" s="8"/>
      <c r="L66" s="8"/>
      <c r="M66" s="9"/>
      <c r="N66" s="9"/>
      <c r="O66" s="9"/>
      <c r="P66" s="8"/>
    </row>
    <row r="67" spans="2:16" ht="12.75" x14ac:dyDescent="0.2">
      <c r="B67" s="4"/>
      <c r="C67" s="4"/>
      <c r="D67" s="4"/>
      <c r="E67" s="6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</row>
    <row r="68" spans="2:16" ht="12.75" x14ac:dyDescent="0.2">
      <c r="C68" s="4"/>
      <c r="D68" s="4"/>
      <c r="E68" s="6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</row>
    <row r="69" spans="2:16" ht="12.75" x14ac:dyDescent="0.2">
      <c r="C69" s="4"/>
      <c r="D69" s="4"/>
      <c r="E69" s="6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</row>
    <row r="70" spans="2:16" ht="12.75" x14ac:dyDescent="0.2">
      <c r="C70" s="4"/>
      <c r="D70" s="4"/>
      <c r="E70" s="6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</row>
    <row r="71" spans="2:16" ht="12.75" x14ac:dyDescent="0.2">
      <c r="C71" s="4"/>
      <c r="D71" s="4"/>
      <c r="E71" s="6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</row>
  </sheetData>
  <mergeCells count="15">
    <mergeCell ref="A10:P10"/>
    <mergeCell ref="A11:P11"/>
    <mergeCell ref="A12:P12"/>
    <mergeCell ref="A13:P13"/>
    <mergeCell ref="A3:P3"/>
    <mergeCell ref="A5:P5"/>
    <mergeCell ref="A6:P6"/>
    <mergeCell ref="A7:P7"/>
    <mergeCell ref="A8:P8"/>
    <mergeCell ref="A9:G9"/>
    <mergeCell ref="D62:F62"/>
    <mergeCell ref="D63:F63"/>
    <mergeCell ref="D64:F64"/>
    <mergeCell ref="D65:F65"/>
    <mergeCell ref="D66:F66"/>
  </mergeCells>
  <phoneticPr fontId="26" type="noConversion"/>
  <pageMargins left="0.7" right="0.7" top="0.75" bottom="0.75" header="0.3" footer="0.3"/>
  <pageSetup paperSize="9" scale="6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9"/>
  <sheetViews>
    <sheetView topLeftCell="A25" zoomScale="70" zoomScaleNormal="70" workbookViewId="0">
      <selection activeCell="S47" sqref="S47"/>
    </sheetView>
  </sheetViews>
  <sheetFormatPr defaultRowHeight="12" x14ac:dyDescent="0.2"/>
  <cols>
    <col min="1" max="1" width="9.33203125" style="27"/>
    <col min="2" max="2" width="14.1640625" style="27" customWidth="1"/>
    <col min="3" max="3" width="22.33203125" style="27" customWidth="1"/>
    <col min="4" max="4" width="24.1640625" style="27" customWidth="1"/>
    <col min="5" max="5" width="29.5" style="27" customWidth="1"/>
    <col min="6" max="6" width="9.33203125" style="27"/>
    <col min="7" max="7" width="7.83203125" style="27" customWidth="1"/>
    <col min="8" max="8" width="8.5" style="27" customWidth="1"/>
    <col min="9" max="10" width="8" style="27" customWidth="1"/>
    <col min="11" max="12" width="8.5" style="27" customWidth="1"/>
    <col min="13" max="15" width="9.33203125" style="27"/>
    <col min="16" max="16" width="16.6640625" style="27" customWidth="1"/>
  </cols>
  <sheetData>
    <row r="1" spans="1:16" s="30" customFormat="1" x14ac:dyDescent="0.2"/>
    <row r="2" spans="1:16" s="30" customFormat="1" x14ac:dyDescent="0.2"/>
    <row r="3" spans="1:16" s="30" customFormat="1" ht="15" customHeight="1" x14ac:dyDescent="0.2">
      <c r="A3" s="74" t="s">
        <v>176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</row>
    <row r="4" spans="1:16" s="30" customFormat="1" ht="15" x14ac:dyDescent="0.2">
      <c r="A4" s="16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</row>
    <row r="5" spans="1:16" s="30" customFormat="1" ht="15" x14ac:dyDescent="0.2">
      <c r="A5" s="75" t="s">
        <v>109</v>
      </c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</row>
    <row r="6" spans="1:16" s="30" customFormat="1" ht="15" x14ac:dyDescent="0.2">
      <c r="A6" s="75" t="s">
        <v>30</v>
      </c>
      <c r="B6" s="75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</row>
    <row r="7" spans="1:16" s="30" customFormat="1" ht="15" x14ac:dyDescent="0.25">
      <c r="A7" s="76" t="s">
        <v>14</v>
      </c>
      <c r="B7" s="76"/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</row>
    <row r="8" spans="1:16" s="30" customFormat="1" ht="15" customHeight="1" x14ac:dyDescent="0.2">
      <c r="A8" s="72" t="s">
        <v>175</v>
      </c>
      <c r="B8" s="72"/>
      <c r="C8" s="72"/>
      <c r="D8" s="72"/>
      <c r="E8" s="72"/>
      <c r="F8" s="72"/>
      <c r="G8" s="72"/>
      <c r="H8" s="72"/>
      <c r="I8" s="72"/>
      <c r="J8" s="72"/>
      <c r="K8" s="72"/>
      <c r="L8" s="72"/>
      <c r="M8" s="72"/>
      <c r="N8" s="72"/>
      <c r="O8" s="72"/>
      <c r="P8" s="72"/>
    </row>
    <row r="9" spans="1:16" s="30" customFormat="1" ht="15" customHeight="1" x14ac:dyDescent="0.2">
      <c r="A9" s="72" t="s">
        <v>174</v>
      </c>
      <c r="B9" s="72"/>
      <c r="C9" s="72"/>
      <c r="D9" s="72"/>
      <c r="E9" s="72"/>
      <c r="F9" s="72"/>
      <c r="G9" s="72"/>
      <c r="H9" s="56"/>
      <c r="I9" s="56"/>
      <c r="J9" s="56"/>
      <c r="K9" s="56"/>
      <c r="L9" s="56"/>
      <c r="M9" s="1"/>
      <c r="N9" s="1"/>
      <c r="O9" s="1"/>
      <c r="P9" s="1"/>
    </row>
    <row r="10" spans="1:16" s="30" customFormat="1" ht="14.25" customHeight="1" x14ac:dyDescent="0.2">
      <c r="A10" s="72" t="s">
        <v>171</v>
      </c>
      <c r="B10" s="72"/>
      <c r="C10" s="72"/>
      <c r="D10" s="72"/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72"/>
      <c r="P10" s="72"/>
    </row>
    <row r="11" spans="1:16" s="30" customFormat="1" ht="14.25" customHeight="1" x14ac:dyDescent="0.2">
      <c r="A11" s="72" t="s">
        <v>172</v>
      </c>
      <c r="B11" s="72"/>
      <c r="C11" s="72"/>
      <c r="D11" s="72"/>
      <c r="E11" s="72"/>
      <c r="F11" s="72"/>
      <c r="G11" s="72"/>
      <c r="H11" s="72"/>
      <c r="I11" s="72"/>
      <c r="J11" s="72"/>
      <c r="K11" s="72"/>
      <c r="L11" s="72"/>
      <c r="M11" s="72"/>
      <c r="N11" s="72"/>
      <c r="O11" s="72"/>
      <c r="P11" s="72"/>
    </row>
    <row r="12" spans="1:16" s="30" customFormat="1" ht="14.25" customHeight="1" x14ac:dyDescent="0.2">
      <c r="A12" s="72" t="s">
        <v>173</v>
      </c>
      <c r="B12" s="72"/>
      <c r="C12" s="72"/>
      <c r="D12" s="72"/>
      <c r="E12" s="72"/>
      <c r="F12" s="72"/>
      <c r="G12" s="72"/>
      <c r="H12" s="72"/>
      <c r="I12" s="72"/>
      <c r="J12" s="72"/>
      <c r="K12" s="72"/>
      <c r="L12" s="72"/>
      <c r="M12" s="72"/>
      <c r="N12" s="72"/>
      <c r="O12" s="72"/>
      <c r="P12" s="72"/>
    </row>
    <row r="13" spans="1:16" s="30" customFormat="1" ht="12.75" x14ac:dyDescent="0.2">
      <c r="A13" s="73"/>
      <c r="B13" s="73"/>
      <c r="C13" s="73"/>
      <c r="D13" s="73"/>
      <c r="E13" s="73"/>
      <c r="F13" s="73"/>
      <c r="G13" s="73"/>
      <c r="H13" s="73"/>
      <c r="I13" s="73"/>
      <c r="J13" s="73"/>
      <c r="K13" s="73"/>
      <c r="L13" s="73"/>
      <c r="M13" s="73"/>
      <c r="N13" s="73"/>
      <c r="O13" s="73"/>
      <c r="P13" s="73"/>
    </row>
    <row r="14" spans="1:16" s="30" customFormat="1" ht="12.75" x14ac:dyDescent="0.2">
      <c r="A14" s="2"/>
      <c r="B14" s="2"/>
      <c r="C14" s="3"/>
      <c r="D14" s="2"/>
      <c r="E14" s="49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</row>
    <row r="15" spans="1:16" s="30" customFormat="1" ht="76.5" x14ac:dyDescent="0.2">
      <c r="A15" s="57" t="s">
        <v>0</v>
      </c>
      <c r="B15" s="57" t="s">
        <v>1</v>
      </c>
      <c r="C15" s="57" t="s">
        <v>10</v>
      </c>
      <c r="D15" s="57" t="s">
        <v>2</v>
      </c>
      <c r="E15" s="57" t="s">
        <v>3</v>
      </c>
      <c r="F15" s="57" t="s">
        <v>4</v>
      </c>
      <c r="G15" s="58" t="s">
        <v>15</v>
      </c>
      <c r="H15" s="58" t="s">
        <v>16</v>
      </c>
      <c r="I15" s="58" t="s">
        <v>18</v>
      </c>
      <c r="J15" s="58" t="s">
        <v>22</v>
      </c>
      <c r="K15" s="58" t="s">
        <v>17</v>
      </c>
      <c r="L15" s="58" t="s">
        <v>19</v>
      </c>
      <c r="M15" s="57" t="s">
        <v>5</v>
      </c>
      <c r="N15" s="57" t="s">
        <v>6</v>
      </c>
      <c r="O15" s="57" t="s">
        <v>12</v>
      </c>
      <c r="P15" s="57" t="s">
        <v>9</v>
      </c>
    </row>
    <row r="16" spans="1:16" s="30" customFormat="1" ht="28.5" x14ac:dyDescent="0.2">
      <c r="A16" s="71">
        <v>1</v>
      </c>
      <c r="B16" s="44" t="s">
        <v>95</v>
      </c>
      <c r="C16" s="44" t="s">
        <v>11</v>
      </c>
      <c r="D16" s="44" t="s">
        <v>13</v>
      </c>
      <c r="E16" s="44" t="s">
        <v>21</v>
      </c>
      <c r="F16" s="59">
        <v>10</v>
      </c>
      <c r="G16" s="48">
        <v>15</v>
      </c>
      <c r="H16" s="48">
        <v>30</v>
      </c>
      <c r="I16" s="48">
        <v>30</v>
      </c>
      <c r="J16" s="48">
        <v>10</v>
      </c>
      <c r="K16" s="48">
        <v>24</v>
      </c>
      <c r="L16" s="48">
        <v>125</v>
      </c>
      <c r="M16" s="46">
        <f t="shared" ref="M16:M42" si="0">SUM(G16:L16)</f>
        <v>234</v>
      </c>
      <c r="N16" s="46">
        <v>300</v>
      </c>
      <c r="O16" s="46">
        <f t="shared" ref="O16:O30" si="1">M16/N16*100</f>
        <v>78</v>
      </c>
      <c r="P16" s="53" t="s">
        <v>24</v>
      </c>
    </row>
    <row r="17" spans="1:16" s="30" customFormat="1" ht="28.5" x14ac:dyDescent="0.2">
      <c r="A17" s="71">
        <v>2</v>
      </c>
      <c r="B17" s="44" t="s">
        <v>101</v>
      </c>
      <c r="C17" s="44" t="s">
        <v>11</v>
      </c>
      <c r="D17" s="44" t="s">
        <v>13</v>
      </c>
      <c r="E17" s="44" t="s">
        <v>21</v>
      </c>
      <c r="F17" s="59">
        <v>10</v>
      </c>
      <c r="G17" s="48">
        <v>9</v>
      </c>
      <c r="H17" s="48">
        <v>30</v>
      </c>
      <c r="I17" s="48">
        <v>35</v>
      </c>
      <c r="J17" s="48">
        <v>0</v>
      </c>
      <c r="K17" s="48">
        <v>30</v>
      </c>
      <c r="L17" s="48">
        <v>115</v>
      </c>
      <c r="M17" s="46">
        <f t="shared" si="0"/>
        <v>219</v>
      </c>
      <c r="N17" s="46">
        <v>300</v>
      </c>
      <c r="O17" s="46">
        <f t="shared" si="1"/>
        <v>73</v>
      </c>
      <c r="P17" s="53" t="s">
        <v>23</v>
      </c>
    </row>
    <row r="18" spans="1:16" s="30" customFormat="1" ht="31.5" customHeight="1" x14ac:dyDescent="0.2">
      <c r="A18" s="71">
        <v>3</v>
      </c>
      <c r="B18" s="44" t="s">
        <v>84</v>
      </c>
      <c r="C18" s="44" t="s">
        <v>11</v>
      </c>
      <c r="D18" s="44" t="s">
        <v>13</v>
      </c>
      <c r="E18" s="44" t="s">
        <v>21</v>
      </c>
      <c r="F18" s="59">
        <v>10</v>
      </c>
      <c r="G18" s="48">
        <v>15</v>
      </c>
      <c r="H18" s="48">
        <v>30</v>
      </c>
      <c r="I18" s="48">
        <v>5</v>
      </c>
      <c r="J18" s="48">
        <v>6</v>
      </c>
      <c r="K18" s="48">
        <v>32</v>
      </c>
      <c r="L18" s="48">
        <v>125</v>
      </c>
      <c r="M18" s="46">
        <f t="shared" si="0"/>
        <v>213</v>
      </c>
      <c r="N18" s="46">
        <v>300</v>
      </c>
      <c r="O18" s="46">
        <f t="shared" si="1"/>
        <v>71</v>
      </c>
      <c r="P18" s="53" t="s">
        <v>23</v>
      </c>
    </row>
    <row r="19" spans="1:16" s="30" customFormat="1" ht="28.5" x14ac:dyDescent="0.2">
      <c r="A19" s="71">
        <v>4</v>
      </c>
      <c r="B19" s="44" t="s">
        <v>108</v>
      </c>
      <c r="C19" s="44" t="s">
        <v>11</v>
      </c>
      <c r="D19" s="44" t="s">
        <v>13</v>
      </c>
      <c r="E19" s="44" t="s">
        <v>21</v>
      </c>
      <c r="F19" s="59">
        <v>10</v>
      </c>
      <c r="G19" s="48">
        <v>9</v>
      </c>
      <c r="H19" s="48">
        <v>30</v>
      </c>
      <c r="I19" s="48">
        <v>35</v>
      </c>
      <c r="J19" s="48">
        <v>4</v>
      </c>
      <c r="K19" s="48">
        <v>30</v>
      </c>
      <c r="L19" s="48">
        <v>100</v>
      </c>
      <c r="M19" s="46">
        <f t="shared" si="0"/>
        <v>208</v>
      </c>
      <c r="N19" s="46">
        <v>300</v>
      </c>
      <c r="O19" s="46">
        <f t="shared" si="1"/>
        <v>69.333333333333343</v>
      </c>
      <c r="P19" s="53" t="s">
        <v>23</v>
      </c>
    </row>
    <row r="20" spans="1:16" s="30" customFormat="1" ht="28.5" x14ac:dyDescent="0.2">
      <c r="A20" s="71">
        <v>5</v>
      </c>
      <c r="B20" s="44" t="s">
        <v>93</v>
      </c>
      <c r="C20" s="44" t="s">
        <v>11</v>
      </c>
      <c r="D20" s="44" t="s">
        <v>13</v>
      </c>
      <c r="E20" s="44" t="s">
        <v>21</v>
      </c>
      <c r="F20" s="59">
        <v>10</v>
      </c>
      <c r="G20" s="48">
        <v>15</v>
      </c>
      <c r="H20" s="48">
        <v>30</v>
      </c>
      <c r="I20" s="48">
        <v>5</v>
      </c>
      <c r="J20" s="48">
        <v>10</v>
      </c>
      <c r="K20" s="48">
        <v>20</v>
      </c>
      <c r="L20" s="48">
        <v>125</v>
      </c>
      <c r="M20" s="46">
        <f t="shared" si="0"/>
        <v>205</v>
      </c>
      <c r="N20" s="46">
        <v>300</v>
      </c>
      <c r="O20" s="46">
        <f t="shared" si="1"/>
        <v>68.333333333333329</v>
      </c>
      <c r="P20" s="53" t="s">
        <v>23</v>
      </c>
    </row>
    <row r="21" spans="1:16" s="30" customFormat="1" ht="28.5" x14ac:dyDescent="0.2">
      <c r="A21" s="71">
        <v>6</v>
      </c>
      <c r="B21" s="44" t="s">
        <v>88</v>
      </c>
      <c r="C21" s="44" t="s">
        <v>11</v>
      </c>
      <c r="D21" s="44" t="s">
        <v>13</v>
      </c>
      <c r="E21" s="44" t="s">
        <v>21</v>
      </c>
      <c r="F21" s="59">
        <v>10</v>
      </c>
      <c r="G21" s="48">
        <v>15</v>
      </c>
      <c r="H21" s="48">
        <v>30</v>
      </c>
      <c r="I21" s="48">
        <v>15</v>
      </c>
      <c r="J21" s="48">
        <v>6</v>
      </c>
      <c r="K21" s="48">
        <v>54</v>
      </c>
      <c r="L21" s="48">
        <v>50</v>
      </c>
      <c r="M21" s="46">
        <f t="shared" si="0"/>
        <v>170</v>
      </c>
      <c r="N21" s="46">
        <v>300</v>
      </c>
      <c r="O21" s="46">
        <f t="shared" si="1"/>
        <v>56.666666666666664</v>
      </c>
      <c r="P21" s="53" t="s">
        <v>23</v>
      </c>
    </row>
    <row r="22" spans="1:16" s="30" customFormat="1" ht="28.5" x14ac:dyDescent="0.2">
      <c r="A22" s="71">
        <v>7</v>
      </c>
      <c r="B22" s="44" t="s">
        <v>99</v>
      </c>
      <c r="C22" s="44" t="s">
        <v>11</v>
      </c>
      <c r="D22" s="44" t="s">
        <v>13</v>
      </c>
      <c r="E22" s="44" t="s">
        <v>21</v>
      </c>
      <c r="F22" s="59">
        <v>10</v>
      </c>
      <c r="G22" s="48">
        <v>3</v>
      </c>
      <c r="H22" s="48">
        <v>0</v>
      </c>
      <c r="I22" s="48">
        <v>15</v>
      </c>
      <c r="J22" s="48">
        <v>6</v>
      </c>
      <c r="K22" s="48">
        <v>20</v>
      </c>
      <c r="L22" s="48">
        <v>125</v>
      </c>
      <c r="M22" s="46">
        <f t="shared" si="0"/>
        <v>169</v>
      </c>
      <c r="N22" s="46">
        <v>300</v>
      </c>
      <c r="O22" s="46">
        <f t="shared" si="1"/>
        <v>56.333333333333336</v>
      </c>
      <c r="P22" s="53" t="s">
        <v>23</v>
      </c>
    </row>
    <row r="23" spans="1:16" s="30" customFormat="1" ht="28.5" x14ac:dyDescent="0.2">
      <c r="A23" s="71">
        <v>8</v>
      </c>
      <c r="B23" s="44" t="s">
        <v>107</v>
      </c>
      <c r="C23" s="44" t="s">
        <v>11</v>
      </c>
      <c r="D23" s="44" t="s">
        <v>13</v>
      </c>
      <c r="E23" s="44" t="s">
        <v>21</v>
      </c>
      <c r="F23" s="59">
        <v>10</v>
      </c>
      <c r="G23" s="48">
        <v>3</v>
      </c>
      <c r="H23" s="48">
        <v>30</v>
      </c>
      <c r="I23" s="48">
        <v>20</v>
      </c>
      <c r="J23" s="48">
        <v>6</v>
      </c>
      <c r="K23" s="48">
        <v>38</v>
      </c>
      <c r="L23" s="48">
        <v>70</v>
      </c>
      <c r="M23" s="46">
        <f t="shared" si="0"/>
        <v>167</v>
      </c>
      <c r="N23" s="46">
        <v>300</v>
      </c>
      <c r="O23" s="46">
        <f t="shared" si="1"/>
        <v>55.666666666666664</v>
      </c>
      <c r="P23" s="53" t="s">
        <v>23</v>
      </c>
    </row>
    <row r="24" spans="1:16" s="30" customFormat="1" ht="28.5" x14ac:dyDescent="0.2">
      <c r="A24" s="71">
        <v>9</v>
      </c>
      <c r="B24" s="44" t="s">
        <v>78</v>
      </c>
      <c r="C24" s="44" t="s">
        <v>11</v>
      </c>
      <c r="D24" s="44" t="s">
        <v>13</v>
      </c>
      <c r="E24" s="44" t="s">
        <v>21</v>
      </c>
      <c r="F24" s="59">
        <v>10</v>
      </c>
      <c r="G24" s="53">
        <v>9</v>
      </c>
      <c r="H24" s="53">
        <v>30</v>
      </c>
      <c r="I24" s="53">
        <v>35</v>
      </c>
      <c r="J24" s="53">
        <v>10</v>
      </c>
      <c r="K24" s="53">
        <v>18</v>
      </c>
      <c r="L24" s="48">
        <v>50</v>
      </c>
      <c r="M24" s="46">
        <f t="shared" si="0"/>
        <v>152</v>
      </c>
      <c r="N24" s="46">
        <v>300</v>
      </c>
      <c r="O24" s="46">
        <f t="shared" si="1"/>
        <v>50.666666666666671</v>
      </c>
      <c r="P24" s="53" t="s">
        <v>23</v>
      </c>
    </row>
    <row r="25" spans="1:16" s="30" customFormat="1" ht="28.5" x14ac:dyDescent="0.2">
      <c r="A25" s="71">
        <v>10</v>
      </c>
      <c r="B25" s="44" t="s">
        <v>81</v>
      </c>
      <c r="C25" s="44" t="s">
        <v>11</v>
      </c>
      <c r="D25" s="44" t="s">
        <v>13</v>
      </c>
      <c r="E25" s="44" t="s">
        <v>21</v>
      </c>
      <c r="F25" s="59">
        <v>10</v>
      </c>
      <c r="G25" s="48">
        <v>9</v>
      </c>
      <c r="H25" s="48">
        <v>30</v>
      </c>
      <c r="I25" s="48">
        <v>20</v>
      </c>
      <c r="J25" s="48">
        <v>6</v>
      </c>
      <c r="K25" s="48">
        <v>30</v>
      </c>
      <c r="L25" s="48">
        <v>50</v>
      </c>
      <c r="M25" s="46">
        <f t="shared" si="0"/>
        <v>145</v>
      </c>
      <c r="N25" s="46">
        <v>300</v>
      </c>
      <c r="O25" s="46">
        <f t="shared" si="1"/>
        <v>48.333333333333336</v>
      </c>
      <c r="P25" s="45" t="s">
        <v>20</v>
      </c>
    </row>
    <row r="26" spans="1:16" s="30" customFormat="1" ht="28.5" x14ac:dyDescent="0.2">
      <c r="A26" s="71">
        <v>11</v>
      </c>
      <c r="B26" s="44" t="s">
        <v>91</v>
      </c>
      <c r="C26" s="44" t="s">
        <v>11</v>
      </c>
      <c r="D26" s="44" t="s">
        <v>13</v>
      </c>
      <c r="E26" s="44" t="s">
        <v>21</v>
      </c>
      <c r="F26" s="59">
        <v>10</v>
      </c>
      <c r="G26" s="48">
        <v>0</v>
      </c>
      <c r="H26" s="48">
        <v>30</v>
      </c>
      <c r="I26" s="48">
        <v>35</v>
      </c>
      <c r="J26" s="48">
        <v>0</v>
      </c>
      <c r="K26" s="48">
        <v>30</v>
      </c>
      <c r="L26" s="48">
        <v>50</v>
      </c>
      <c r="M26" s="46">
        <f t="shared" si="0"/>
        <v>145</v>
      </c>
      <c r="N26" s="46">
        <v>300</v>
      </c>
      <c r="O26" s="46">
        <f t="shared" si="1"/>
        <v>48.333333333333336</v>
      </c>
      <c r="P26" s="45" t="s">
        <v>20</v>
      </c>
    </row>
    <row r="27" spans="1:16" s="30" customFormat="1" ht="28.5" x14ac:dyDescent="0.2">
      <c r="A27" s="71">
        <v>12</v>
      </c>
      <c r="B27" s="44" t="s">
        <v>82</v>
      </c>
      <c r="C27" s="44" t="s">
        <v>11</v>
      </c>
      <c r="D27" s="44" t="s">
        <v>13</v>
      </c>
      <c r="E27" s="44" t="s">
        <v>21</v>
      </c>
      <c r="F27" s="59">
        <v>10</v>
      </c>
      <c r="G27" s="48">
        <v>9</v>
      </c>
      <c r="H27" s="48">
        <v>0</v>
      </c>
      <c r="I27" s="48">
        <v>5</v>
      </c>
      <c r="J27" s="48">
        <v>4</v>
      </c>
      <c r="K27" s="48">
        <v>28</v>
      </c>
      <c r="L27" s="48">
        <v>95</v>
      </c>
      <c r="M27" s="46">
        <f t="shared" si="0"/>
        <v>141</v>
      </c>
      <c r="N27" s="46">
        <v>300</v>
      </c>
      <c r="O27" s="46">
        <f t="shared" si="1"/>
        <v>47</v>
      </c>
      <c r="P27" s="45" t="s">
        <v>20</v>
      </c>
    </row>
    <row r="28" spans="1:16" s="30" customFormat="1" ht="28.5" x14ac:dyDescent="0.2">
      <c r="A28" s="71">
        <v>13</v>
      </c>
      <c r="B28" s="44" t="s">
        <v>76</v>
      </c>
      <c r="C28" s="44" t="s">
        <v>11</v>
      </c>
      <c r="D28" s="44" t="s">
        <v>13</v>
      </c>
      <c r="E28" s="44" t="s">
        <v>21</v>
      </c>
      <c r="F28" s="59">
        <v>10</v>
      </c>
      <c r="G28" s="45">
        <v>9</v>
      </c>
      <c r="H28" s="45">
        <v>30</v>
      </c>
      <c r="I28" s="45">
        <v>5</v>
      </c>
      <c r="J28" s="45">
        <v>10</v>
      </c>
      <c r="K28" s="45">
        <v>30</v>
      </c>
      <c r="L28" s="48">
        <v>50</v>
      </c>
      <c r="M28" s="46">
        <f t="shared" si="0"/>
        <v>134</v>
      </c>
      <c r="N28" s="47">
        <v>300</v>
      </c>
      <c r="O28" s="46">
        <f t="shared" si="1"/>
        <v>44.666666666666664</v>
      </c>
      <c r="P28" s="45" t="s">
        <v>20</v>
      </c>
    </row>
    <row r="29" spans="1:16" s="30" customFormat="1" ht="28.5" x14ac:dyDescent="0.2">
      <c r="A29" s="71">
        <v>14</v>
      </c>
      <c r="B29" s="44" t="s">
        <v>94</v>
      </c>
      <c r="C29" s="44" t="s">
        <v>11</v>
      </c>
      <c r="D29" s="44" t="s">
        <v>13</v>
      </c>
      <c r="E29" s="44" t="s">
        <v>21</v>
      </c>
      <c r="F29" s="59">
        <v>10</v>
      </c>
      <c r="G29" s="48">
        <v>3</v>
      </c>
      <c r="H29" s="48">
        <v>30</v>
      </c>
      <c r="I29" s="48">
        <v>15</v>
      </c>
      <c r="J29" s="48">
        <v>10</v>
      </c>
      <c r="K29" s="48">
        <v>20</v>
      </c>
      <c r="L29" s="48">
        <v>50</v>
      </c>
      <c r="M29" s="46">
        <f t="shared" si="0"/>
        <v>128</v>
      </c>
      <c r="N29" s="46">
        <v>300</v>
      </c>
      <c r="O29" s="46">
        <f t="shared" si="1"/>
        <v>42.666666666666671</v>
      </c>
      <c r="P29" s="45" t="s">
        <v>20</v>
      </c>
    </row>
    <row r="30" spans="1:16" s="30" customFormat="1" ht="28.5" x14ac:dyDescent="0.2">
      <c r="A30" s="71">
        <v>15</v>
      </c>
      <c r="B30" s="44" t="s">
        <v>75</v>
      </c>
      <c r="C30" s="44" t="s">
        <v>11</v>
      </c>
      <c r="D30" s="44" t="s">
        <v>13</v>
      </c>
      <c r="E30" s="44" t="s">
        <v>21</v>
      </c>
      <c r="F30" s="59">
        <v>10</v>
      </c>
      <c r="G30" s="48">
        <v>9</v>
      </c>
      <c r="H30" s="48">
        <v>30</v>
      </c>
      <c r="I30" s="48">
        <v>20</v>
      </c>
      <c r="J30" s="48">
        <v>10</v>
      </c>
      <c r="K30" s="48">
        <v>32</v>
      </c>
      <c r="L30" s="48">
        <v>25</v>
      </c>
      <c r="M30" s="46">
        <f t="shared" si="0"/>
        <v>126</v>
      </c>
      <c r="N30" s="46">
        <v>300</v>
      </c>
      <c r="O30" s="46">
        <f t="shared" si="1"/>
        <v>42</v>
      </c>
      <c r="P30" s="45" t="s">
        <v>20</v>
      </c>
    </row>
    <row r="31" spans="1:16" s="30" customFormat="1" ht="28.5" x14ac:dyDescent="0.2">
      <c r="A31" s="71">
        <v>16</v>
      </c>
      <c r="B31" s="44" t="s">
        <v>77</v>
      </c>
      <c r="C31" s="44" t="s">
        <v>11</v>
      </c>
      <c r="D31" s="44" t="s">
        <v>13</v>
      </c>
      <c r="E31" s="44" t="s">
        <v>21</v>
      </c>
      <c r="F31" s="59">
        <v>10</v>
      </c>
      <c r="G31" s="52">
        <v>9</v>
      </c>
      <c r="H31" s="52">
        <v>30</v>
      </c>
      <c r="I31" s="52">
        <v>20</v>
      </c>
      <c r="J31" s="52">
        <v>10</v>
      </c>
      <c r="K31" s="52">
        <v>32</v>
      </c>
      <c r="L31" s="48">
        <v>25</v>
      </c>
      <c r="M31" s="46">
        <f t="shared" si="0"/>
        <v>126</v>
      </c>
      <c r="N31" s="47">
        <v>300</v>
      </c>
      <c r="O31" s="46">
        <f t="shared" ref="O31:O49" si="2">M31/N31*100</f>
        <v>42</v>
      </c>
      <c r="P31" s="45" t="s">
        <v>20</v>
      </c>
    </row>
    <row r="32" spans="1:16" s="30" customFormat="1" ht="28.5" x14ac:dyDescent="0.2">
      <c r="A32" s="71">
        <v>17</v>
      </c>
      <c r="B32" s="44" t="s">
        <v>90</v>
      </c>
      <c r="C32" s="44" t="s">
        <v>11</v>
      </c>
      <c r="D32" s="44" t="s">
        <v>13</v>
      </c>
      <c r="E32" s="44" t="s">
        <v>21</v>
      </c>
      <c r="F32" s="59">
        <v>10</v>
      </c>
      <c r="G32" s="48">
        <v>9</v>
      </c>
      <c r="H32" s="48">
        <v>20</v>
      </c>
      <c r="I32" s="48">
        <v>35</v>
      </c>
      <c r="J32" s="48">
        <v>2</v>
      </c>
      <c r="K32" s="48">
        <v>32</v>
      </c>
      <c r="L32" s="48">
        <v>25</v>
      </c>
      <c r="M32" s="46">
        <f t="shared" si="0"/>
        <v>123</v>
      </c>
      <c r="N32" s="46">
        <v>300</v>
      </c>
      <c r="O32" s="46">
        <f t="shared" ref="O32:O42" si="3">M32/N32*100</f>
        <v>41</v>
      </c>
      <c r="P32" s="45" t="s">
        <v>20</v>
      </c>
    </row>
    <row r="33" spans="1:16" s="30" customFormat="1" ht="28.5" x14ac:dyDescent="0.2">
      <c r="A33" s="71">
        <v>18</v>
      </c>
      <c r="B33" s="44" t="s">
        <v>98</v>
      </c>
      <c r="C33" s="44" t="s">
        <v>11</v>
      </c>
      <c r="D33" s="44" t="s">
        <v>13</v>
      </c>
      <c r="E33" s="44" t="s">
        <v>21</v>
      </c>
      <c r="F33" s="59">
        <v>10</v>
      </c>
      <c r="G33" s="48">
        <v>6</v>
      </c>
      <c r="H33" s="48">
        <v>0</v>
      </c>
      <c r="I33" s="48">
        <v>0</v>
      </c>
      <c r="J33" s="48">
        <v>2</v>
      </c>
      <c r="K33" s="48">
        <v>20</v>
      </c>
      <c r="L33" s="48">
        <v>90</v>
      </c>
      <c r="M33" s="46">
        <f t="shared" si="0"/>
        <v>118</v>
      </c>
      <c r="N33" s="46">
        <v>300</v>
      </c>
      <c r="O33" s="46">
        <f t="shared" si="3"/>
        <v>39.333333333333329</v>
      </c>
      <c r="P33" s="45" t="s">
        <v>20</v>
      </c>
    </row>
    <row r="34" spans="1:16" s="30" customFormat="1" ht="28.5" x14ac:dyDescent="0.2">
      <c r="A34" s="71">
        <v>19</v>
      </c>
      <c r="B34" s="44" t="s">
        <v>106</v>
      </c>
      <c r="C34" s="44" t="s">
        <v>11</v>
      </c>
      <c r="D34" s="44" t="s">
        <v>13</v>
      </c>
      <c r="E34" s="44" t="s">
        <v>21</v>
      </c>
      <c r="F34" s="59">
        <v>10</v>
      </c>
      <c r="G34" s="48">
        <v>3</v>
      </c>
      <c r="H34" s="48">
        <v>30</v>
      </c>
      <c r="I34" s="48">
        <v>20</v>
      </c>
      <c r="J34" s="48">
        <v>0</v>
      </c>
      <c r="K34" s="48">
        <v>14</v>
      </c>
      <c r="L34" s="48">
        <v>50</v>
      </c>
      <c r="M34" s="46">
        <f t="shared" si="0"/>
        <v>117</v>
      </c>
      <c r="N34" s="46">
        <v>300</v>
      </c>
      <c r="O34" s="46">
        <f t="shared" si="3"/>
        <v>39</v>
      </c>
      <c r="P34" s="45" t="s">
        <v>20</v>
      </c>
    </row>
    <row r="35" spans="1:16" s="30" customFormat="1" ht="28.5" x14ac:dyDescent="0.2">
      <c r="A35" s="71">
        <v>20</v>
      </c>
      <c r="B35" s="44" t="s">
        <v>105</v>
      </c>
      <c r="C35" s="44" t="s">
        <v>11</v>
      </c>
      <c r="D35" s="44" t="s">
        <v>13</v>
      </c>
      <c r="E35" s="44" t="s">
        <v>21</v>
      </c>
      <c r="F35" s="59">
        <v>10</v>
      </c>
      <c r="G35" s="48">
        <v>3</v>
      </c>
      <c r="H35" s="48">
        <v>30</v>
      </c>
      <c r="I35" s="48">
        <v>15</v>
      </c>
      <c r="J35" s="48">
        <v>6</v>
      </c>
      <c r="K35" s="48">
        <v>10</v>
      </c>
      <c r="L35" s="48">
        <v>50</v>
      </c>
      <c r="M35" s="46">
        <f t="shared" si="0"/>
        <v>114</v>
      </c>
      <c r="N35" s="46">
        <v>300</v>
      </c>
      <c r="O35" s="46">
        <f t="shared" si="3"/>
        <v>38</v>
      </c>
      <c r="P35" s="45" t="s">
        <v>20</v>
      </c>
    </row>
    <row r="36" spans="1:16" s="30" customFormat="1" ht="28.5" x14ac:dyDescent="0.2">
      <c r="A36" s="71">
        <v>21</v>
      </c>
      <c r="B36" s="44" t="s">
        <v>104</v>
      </c>
      <c r="C36" s="44" t="s">
        <v>11</v>
      </c>
      <c r="D36" s="44" t="s">
        <v>13</v>
      </c>
      <c r="E36" s="44" t="s">
        <v>21</v>
      </c>
      <c r="F36" s="59">
        <v>10</v>
      </c>
      <c r="G36" s="48">
        <v>3</v>
      </c>
      <c r="H36" s="48">
        <v>30</v>
      </c>
      <c r="I36" s="48">
        <v>15</v>
      </c>
      <c r="J36" s="48">
        <v>2</v>
      </c>
      <c r="K36" s="48">
        <v>32</v>
      </c>
      <c r="L36" s="48">
        <v>25</v>
      </c>
      <c r="M36" s="46">
        <f t="shared" si="0"/>
        <v>107</v>
      </c>
      <c r="N36" s="46">
        <v>300</v>
      </c>
      <c r="O36" s="46">
        <f t="shared" si="3"/>
        <v>35.666666666666671</v>
      </c>
      <c r="P36" s="45" t="s">
        <v>20</v>
      </c>
    </row>
    <row r="37" spans="1:16" s="30" customFormat="1" ht="28.5" x14ac:dyDescent="0.2">
      <c r="A37" s="71">
        <v>22</v>
      </c>
      <c r="B37" s="44" t="s">
        <v>103</v>
      </c>
      <c r="C37" s="44" t="s">
        <v>11</v>
      </c>
      <c r="D37" s="44" t="s">
        <v>13</v>
      </c>
      <c r="E37" s="44" t="s">
        <v>21</v>
      </c>
      <c r="F37" s="59">
        <v>10</v>
      </c>
      <c r="G37" s="48">
        <v>3</v>
      </c>
      <c r="H37" s="48">
        <v>30</v>
      </c>
      <c r="I37" s="48">
        <v>15</v>
      </c>
      <c r="J37" s="48">
        <v>2</v>
      </c>
      <c r="K37" s="48">
        <v>30</v>
      </c>
      <c r="L37" s="48">
        <v>25</v>
      </c>
      <c r="M37" s="46">
        <f t="shared" si="0"/>
        <v>105</v>
      </c>
      <c r="N37" s="46">
        <v>300</v>
      </c>
      <c r="O37" s="46">
        <f t="shared" si="3"/>
        <v>35</v>
      </c>
      <c r="P37" s="45" t="s">
        <v>20</v>
      </c>
    </row>
    <row r="38" spans="1:16" s="30" customFormat="1" ht="28.5" x14ac:dyDescent="0.2">
      <c r="A38" s="71">
        <v>23</v>
      </c>
      <c r="B38" s="44" t="s">
        <v>83</v>
      </c>
      <c r="C38" s="44" t="s">
        <v>11</v>
      </c>
      <c r="D38" s="44" t="s">
        <v>13</v>
      </c>
      <c r="E38" s="44" t="s">
        <v>21</v>
      </c>
      <c r="F38" s="59">
        <v>10</v>
      </c>
      <c r="G38" s="52">
        <v>6</v>
      </c>
      <c r="H38" s="52">
        <v>0</v>
      </c>
      <c r="I38" s="52">
        <v>5</v>
      </c>
      <c r="J38" s="52">
        <v>6</v>
      </c>
      <c r="K38" s="52">
        <v>34</v>
      </c>
      <c r="L38" s="48">
        <v>50</v>
      </c>
      <c r="M38" s="46">
        <f t="shared" si="0"/>
        <v>101</v>
      </c>
      <c r="N38" s="47">
        <v>300</v>
      </c>
      <c r="O38" s="46">
        <f t="shared" si="3"/>
        <v>33.666666666666664</v>
      </c>
      <c r="P38" s="45" t="s">
        <v>20</v>
      </c>
    </row>
    <row r="39" spans="1:16" s="30" customFormat="1" ht="28.5" x14ac:dyDescent="0.2">
      <c r="A39" s="71">
        <v>24</v>
      </c>
      <c r="B39" s="44" t="s">
        <v>87</v>
      </c>
      <c r="C39" s="44" t="s">
        <v>11</v>
      </c>
      <c r="D39" s="44" t="s">
        <v>13</v>
      </c>
      <c r="E39" s="44" t="s">
        <v>21</v>
      </c>
      <c r="F39" s="59">
        <v>10</v>
      </c>
      <c r="G39" s="48">
        <v>6</v>
      </c>
      <c r="H39" s="48">
        <v>30</v>
      </c>
      <c r="I39" s="48">
        <v>5</v>
      </c>
      <c r="J39" s="48">
        <v>6</v>
      </c>
      <c r="K39" s="48">
        <v>24</v>
      </c>
      <c r="L39" s="48">
        <v>25</v>
      </c>
      <c r="M39" s="46">
        <f t="shared" si="0"/>
        <v>96</v>
      </c>
      <c r="N39" s="46">
        <v>300</v>
      </c>
      <c r="O39" s="46">
        <f t="shared" si="3"/>
        <v>32</v>
      </c>
      <c r="P39" s="45" t="s">
        <v>20</v>
      </c>
    </row>
    <row r="40" spans="1:16" s="30" customFormat="1" ht="28.5" x14ac:dyDescent="0.2">
      <c r="A40" s="71">
        <v>25</v>
      </c>
      <c r="B40" s="44" t="s">
        <v>100</v>
      </c>
      <c r="C40" s="44" t="s">
        <v>11</v>
      </c>
      <c r="D40" s="44" t="s">
        <v>13</v>
      </c>
      <c r="E40" s="44" t="s">
        <v>21</v>
      </c>
      <c r="F40" s="59">
        <v>10</v>
      </c>
      <c r="G40" s="48">
        <v>3</v>
      </c>
      <c r="H40" s="48">
        <v>10</v>
      </c>
      <c r="I40" s="48">
        <v>10</v>
      </c>
      <c r="J40" s="48">
        <v>0</v>
      </c>
      <c r="K40" s="48">
        <v>18</v>
      </c>
      <c r="L40" s="48">
        <v>50</v>
      </c>
      <c r="M40" s="46">
        <f t="shared" si="0"/>
        <v>91</v>
      </c>
      <c r="N40" s="46">
        <v>300</v>
      </c>
      <c r="O40" s="46">
        <f t="shared" si="3"/>
        <v>30.333333333333336</v>
      </c>
      <c r="P40" s="45" t="s">
        <v>20</v>
      </c>
    </row>
    <row r="41" spans="1:16" s="30" customFormat="1" ht="28.5" x14ac:dyDescent="0.2">
      <c r="A41" s="71">
        <v>26</v>
      </c>
      <c r="B41" s="44" t="s">
        <v>102</v>
      </c>
      <c r="C41" s="44" t="s">
        <v>11</v>
      </c>
      <c r="D41" s="44" t="s">
        <v>13</v>
      </c>
      <c r="E41" s="44" t="s">
        <v>21</v>
      </c>
      <c r="F41" s="59">
        <v>10</v>
      </c>
      <c r="G41" s="48">
        <v>3</v>
      </c>
      <c r="H41" s="48">
        <v>30</v>
      </c>
      <c r="I41" s="48">
        <v>5</v>
      </c>
      <c r="J41" s="48">
        <v>2</v>
      </c>
      <c r="K41" s="48">
        <v>22</v>
      </c>
      <c r="L41" s="48">
        <v>25</v>
      </c>
      <c r="M41" s="46">
        <f t="shared" si="0"/>
        <v>87</v>
      </c>
      <c r="N41" s="46">
        <v>300</v>
      </c>
      <c r="O41" s="46">
        <f t="shared" si="3"/>
        <v>28.999999999999996</v>
      </c>
      <c r="P41" s="45" t="s">
        <v>20</v>
      </c>
    </row>
    <row r="42" spans="1:16" s="30" customFormat="1" ht="28.5" x14ac:dyDescent="0.2">
      <c r="A42" s="71">
        <v>27</v>
      </c>
      <c r="B42" s="44" t="s">
        <v>86</v>
      </c>
      <c r="C42" s="44" t="s">
        <v>11</v>
      </c>
      <c r="D42" s="44" t="s">
        <v>13</v>
      </c>
      <c r="E42" s="44" t="s">
        <v>21</v>
      </c>
      <c r="F42" s="59">
        <v>10</v>
      </c>
      <c r="G42" s="48">
        <v>3</v>
      </c>
      <c r="H42" s="48">
        <v>0</v>
      </c>
      <c r="I42" s="48">
        <v>0</v>
      </c>
      <c r="J42" s="48">
        <v>6</v>
      </c>
      <c r="K42" s="48">
        <v>22</v>
      </c>
      <c r="L42" s="48">
        <v>50</v>
      </c>
      <c r="M42" s="46">
        <f t="shared" si="0"/>
        <v>81</v>
      </c>
      <c r="N42" s="46">
        <v>300</v>
      </c>
      <c r="O42" s="46">
        <f t="shared" si="3"/>
        <v>27</v>
      </c>
      <c r="P42" s="45" t="s">
        <v>20</v>
      </c>
    </row>
    <row r="43" spans="1:16" s="30" customFormat="1" ht="28.5" x14ac:dyDescent="0.2">
      <c r="A43" s="71">
        <v>28</v>
      </c>
      <c r="B43" s="44" t="s">
        <v>79</v>
      </c>
      <c r="C43" s="44" t="s">
        <v>11</v>
      </c>
      <c r="D43" s="44" t="s">
        <v>13</v>
      </c>
      <c r="E43" s="44" t="s">
        <v>21</v>
      </c>
      <c r="F43" s="59">
        <v>10</v>
      </c>
      <c r="G43" s="52">
        <v>9</v>
      </c>
      <c r="H43" s="52">
        <v>0</v>
      </c>
      <c r="I43" s="52">
        <v>10</v>
      </c>
      <c r="J43" s="52">
        <v>6</v>
      </c>
      <c r="K43" s="52">
        <v>26</v>
      </c>
      <c r="L43" s="48">
        <v>25</v>
      </c>
      <c r="M43" s="46">
        <f t="shared" ref="M43" si="4">SUM(G43:L43)</f>
        <v>76</v>
      </c>
      <c r="N43" s="47">
        <v>300</v>
      </c>
      <c r="O43" s="46">
        <f t="shared" si="2"/>
        <v>25.333333333333336</v>
      </c>
      <c r="P43" s="45" t="s">
        <v>20</v>
      </c>
    </row>
    <row r="44" spans="1:16" s="30" customFormat="1" ht="28.5" x14ac:dyDescent="0.2">
      <c r="A44" s="71">
        <v>29</v>
      </c>
      <c r="B44" s="44" t="s">
        <v>96</v>
      </c>
      <c r="C44" s="44" t="s">
        <v>11</v>
      </c>
      <c r="D44" s="44" t="s">
        <v>13</v>
      </c>
      <c r="E44" s="44" t="s">
        <v>21</v>
      </c>
      <c r="F44" s="59">
        <v>10</v>
      </c>
      <c r="G44" s="48">
        <v>3</v>
      </c>
      <c r="H44" s="48">
        <v>20</v>
      </c>
      <c r="I44" s="48">
        <v>0</v>
      </c>
      <c r="J44" s="48">
        <v>2</v>
      </c>
      <c r="K44" s="48">
        <v>22</v>
      </c>
      <c r="L44" s="48">
        <v>25</v>
      </c>
      <c r="M44" s="46">
        <f>SUM(G44:L44)</f>
        <v>72</v>
      </c>
      <c r="N44" s="46">
        <v>300</v>
      </c>
      <c r="O44" s="46">
        <f>M44/N44*100</f>
        <v>24</v>
      </c>
      <c r="P44" s="45" t="s">
        <v>20</v>
      </c>
    </row>
    <row r="45" spans="1:16" s="30" customFormat="1" ht="28.5" x14ac:dyDescent="0.2">
      <c r="A45" s="71">
        <v>30</v>
      </c>
      <c r="B45" s="44" t="s">
        <v>97</v>
      </c>
      <c r="C45" s="44" t="s">
        <v>11</v>
      </c>
      <c r="D45" s="44" t="s">
        <v>13</v>
      </c>
      <c r="E45" s="44" t="s">
        <v>21</v>
      </c>
      <c r="F45" s="59">
        <v>10</v>
      </c>
      <c r="G45" s="48">
        <v>3</v>
      </c>
      <c r="H45" s="48">
        <v>20</v>
      </c>
      <c r="I45" s="48">
        <v>0</v>
      </c>
      <c r="J45" s="48">
        <v>2</v>
      </c>
      <c r="K45" s="48">
        <v>22</v>
      </c>
      <c r="L45" s="48">
        <v>25</v>
      </c>
      <c r="M45" s="46">
        <f>SUM(G45:L45)</f>
        <v>72</v>
      </c>
      <c r="N45" s="46">
        <v>300</v>
      </c>
      <c r="O45" s="46">
        <f>M45/N45*100</f>
        <v>24</v>
      </c>
      <c r="P45" s="45" t="s">
        <v>20</v>
      </c>
    </row>
    <row r="46" spans="1:16" s="30" customFormat="1" ht="28.5" x14ac:dyDescent="0.2">
      <c r="A46" s="71">
        <v>31</v>
      </c>
      <c r="B46" s="44" t="s">
        <v>85</v>
      </c>
      <c r="C46" s="44" t="s">
        <v>11</v>
      </c>
      <c r="D46" s="44" t="s">
        <v>13</v>
      </c>
      <c r="E46" s="44" t="s">
        <v>21</v>
      </c>
      <c r="F46" s="59">
        <v>10</v>
      </c>
      <c r="G46" s="48">
        <v>6</v>
      </c>
      <c r="H46" s="48">
        <v>0</v>
      </c>
      <c r="I46" s="48">
        <v>0</v>
      </c>
      <c r="J46" s="48">
        <v>0</v>
      </c>
      <c r="K46" s="48">
        <v>14</v>
      </c>
      <c r="L46" s="48">
        <v>50</v>
      </c>
      <c r="M46" s="46">
        <f>SUM(G46:L46)</f>
        <v>70</v>
      </c>
      <c r="N46" s="46">
        <v>300</v>
      </c>
      <c r="O46" s="46">
        <f>M46/N46*100</f>
        <v>23.333333333333332</v>
      </c>
      <c r="P46" s="45" t="s">
        <v>20</v>
      </c>
    </row>
    <row r="47" spans="1:16" s="30" customFormat="1" ht="28.5" x14ac:dyDescent="0.2">
      <c r="A47" s="71">
        <v>32</v>
      </c>
      <c r="B47" s="44" t="s">
        <v>92</v>
      </c>
      <c r="C47" s="44" t="s">
        <v>11</v>
      </c>
      <c r="D47" s="44" t="s">
        <v>13</v>
      </c>
      <c r="E47" s="44" t="s">
        <v>21</v>
      </c>
      <c r="F47" s="59">
        <v>10</v>
      </c>
      <c r="G47" s="48">
        <v>6</v>
      </c>
      <c r="H47" s="48">
        <v>0</v>
      </c>
      <c r="I47" s="48">
        <v>0</v>
      </c>
      <c r="J47" s="48">
        <v>10</v>
      </c>
      <c r="K47" s="48">
        <v>24</v>
      </c>
      <c r="L47" s="48">
        <v>25</v>
      </c>
      <c r="M47" s="46">
        <f t="shared" ref="M47" si="5">SUM(G47:L47)</f>
        <v>65</v>
      </c>
      <c r="N47" s="46">
        <v>300</v>
      </c>
      <c r="O47" s="46">
        <f>M47/N47*100</f>
        <v>21.666666666666668</v>
      </c>
      <c r="P47" s="45" t="s">
        <v>20</v>
      </c>
    </row>
    <row r="48" spans="1:16" s="36" customFormat="1" ht="28.5" x14ac:dyDescent="0.2">
      <c r="A48" s="71">
        <v>33</v>
      </c>
      <c r="B48" s="44" t="s">
        <v>80</v>
      </c>
      <c r="C48" s="44" t="s">
        <v>11</v>
      </c>
      <c r="D48" s="44" t="s">
        <v>13</v>
      </c>
      <c r="E48" s="44" t="s">
        <v>21</v>
      </c>
      <c r="F48" s="59">
        <v>10</v>
      </c>
      <c r="G48" s="48">
        <v>0</v>
      </c>
      <c r="H48" s="48">
        <v>0</v>
      </c>
      <c r="I48" s="48">
        <v>0</v>
      </c>
      <c r="J48" s="48">
        <v>4</v>
      </c>
      <c r="K48" s="48">
        <v>4</v>
      </c>
      <c r="L48" s="48">
        <v>25</v>
      </c>
      <c r="M48" s="46">
        <f>SUM(G48:L48)</f>
        <v>33</v>
      </c>
      <c r="N48" s="46">
        <v>300</v>
      </c>
      <c r="O48" s="46">
        <f t="shared" si="2"/>
        <v>11</v>
      </c>
      <c r="P48" s="45" t="s">
        <v>20</v>
      </c>
    </row>
    <row r="49" spans="1:16" s="36" customFormat="1" ht="28.5" x14ac:dyDescent="0.2">
      <c r="A49" s="71">
        <v>34</v>
      </c>
      <c r="B49" s="44" t="s">
        <v>89</v>
      </c>
      <c r="C49" s="44" t="s">
        <v>11</v>
      </c>
      <c r="D49" s="44" t="s">
        <v>13</v>
      </c>
      <c r="E49" s="44" t="s">
        <v>21</v>
      </c>
      <c r="F49" s="59">
        <v>10</v>
      </c>
      <c r="G49" s="48">
        <v>0</v>
      </c>
      <c r="H49" s="48">
        <v>0</v>
      </c>
      <c r="I49" s="48">
        <v>0</v>
      </c>
      <c r="J49" s="48">
        <v>0</v>
      </c>
      <c r="K49" s="48">
        <v>4</v>
      </c>
      <c r="L49" s="48">
        <v>25</v>
      </c>
      <c r="M49" s="46">
        <f t="shared" ref="M49" si="6">SUM(G49:L49)</f>
        <v>29</v>
      </c>
      <c r="N49" s="46">
        <v>300</v>
      </c>
      <c r="O49" s="46">
        <f t="shared" si="2"/>
        <v>9.6666666666666661</v>
      </c>
      <c r="P49" s="45" t="s">
        <v>20</v>
      </c>
    </row>
    <row r="50" spans="1:16" s="30" customFormat="1" ht="15" x14ac:dyDescent="0.2">
      <c r="A50" s="32"/>
      <c r="B50" s="7"/>
      <c r="C50" s="18"/>
      <c r="D50" s="18"/>
      <c r="E50" s="18"/>
      <c r="F50" s="23"/>
      <c r="G50" s="24"/>
      <c r="H50" s="24"/>
      <c r="I50" s="24"/>
      <c r="J50" s="24"/>
      <c r="K50" s="24"/>
      <c r="L50" s="24"/>
      <c r="M50" s="50"/>
      <c r="N50" s="25"/>
      <c r="O50" s="26"/>
      <c r="P50" s="16"/>
    </row>
    <row r="51" spans="1:16" s="30" customFormat="1" ht="15" x14ac:dyDescent="0.2">
      <c r="A51" s="32"/>
      <c r="B51" s="10" t="s">
        <v>7</v>
      </c>
      <c r="C51" s="77" t="s">
        <v>177</v>
      </c>
      <c r="D51" s="77"/>
      <c r="E51" s="77"/>
      <c r="F51" s="23"/>
      <c r="G51" s="24"/>
      <c r="H51" s="24"/>
      <c r="I51" s="24"/>
      <c r="J51" s="24"/>
      <c r="K51" s="24"/>
      <c r="L51" s="24"/>
      <c r="M51" s="25"/>
      <c r="N51" s="25"/>
      <c r="O51" s="26"/>
      <c r="P51" s="16"/>
    </row>
    <row r="52" spans="1:16" s="30" customFormat="1" ht="20.25" customHeight="1" x14ac:dyDescent="0.2">
      <c r="B52" s="11" t="s">
        <v>8</v>
      </c>
      <c r="C52" s="77" t="s">
        <v>180</v>
      </c>
      <c r="D52" s="77"/>
      <c r="E52" s="77"/>
      <c r="F52" s="23"/>
      <c r="G52" s="24"/>
      <c r="H52" s="24"/>
      <c r="I52" s="24"/>
      <c r="J52" s="24"/>
      <c r="K52" s="24"/>
      <c r="L52" s="24"/>
      <c r="M52" s="25"/>
      <c r="N52" s="25"/>
      <c r="O52" s="26"/>
      <c r="P52" s="16"/>
    </row>
    <row r="53" spans="1:16" s="30" customFormat="1" ht="18" customHeight="1" x14ac:dyDescent="0.2">
      <c r="B53" s="4"/>
      <c r="C53" s="82" t="s">
        <v>178</v>
      </c>
      <c r="D53" s="82"/>
      <c r="E53" s="82"/>
      <c r="F53" s="32"/>
      <c r="G53" s="31"/>
      <c r="H53" s="31"/>
      <c r="I53" s="31"/>
      <c r="J53" s="31"/>
      <c r="K53" s="31"/>
      <c r="L53" s="31"/>
      <c r="M53" s="25"/>
      <c r="N53" s="25"/>
      <c r="O53" s="33"/>
      <c r="P53" s="31"/>
    </row>
    <row r="54" spans="1:16" s="30" customFormat="1" ht="23.25" customHeight="1" x14ac:dyDescent="0.2">
      <c r="B54" s="4"/>
      <c r="C54" s="78" t="s">
        <v>179</v>
      </c>
      <c r="D54" s="78"/>
      <c r="E54" s="78"/>
      <c r="F54" s="32"/>
      <c r="G54" s="31"/>
      <c r="H54" s="31"/>
      <c r="I54" s="31"/>
      <c r="J54" s="31"/>
      <c r="K54" s="31"/>
      <c r="L54" s="31"/>
      <c r="M54" s="25"/>
      <c r="N54" s="25"/>
      <c r="O54" s="33"/>
      <c r="P54" s="31"/>
    </row>
    <row r="55" spans="1:16" s="30" customFormat="1" ht="15" x14ac:dyDescent="0.2">
      <c r="B55" s="4"/>
      <c r="C55" s="80" t="s">
        <v>182</v>
      </c>
      <c r="D55" s="81"/>
      <c r="E55" s="81"/>
      <c r="F55" s="4"/>
      <c r="G55" s="4"/>
      <c r="H55" s="4"/>
      <c r="I55" s="4"/>
      <c r="J55" s="4"/>
      <c r="K55" s="4"/>
      <c r="L55" s="4"/>
      <c r="M55" s="25"/>
      <c r="N55" s="25"/>
      <c r="O55" s="4"/>
      <c r="P55" s="4"/>
    </row>
    <row r="56" spans="1:16" s="27" customFormat="1" ht="15" x14ac:dyDescent="0.2">
      <c r="C56" s="29"/>
      <c r="D56" s="29"/>
      <c r="E56" s="28"/>
      <c r="F56" s="29"/>
      <c r="G56" s="29"/>
      <c r="H56" s="29"/>
      <c r="I56" s="29"/>
      <c r="J56" s="29"/>
      <c r="K56" s="29"/>
      <c r="L56" s="29"/>
      <c r="M56" s="25"/>
      <c r="N56" s="25"/>
      <c r="O56" s="29"/>
      <c r="P56" s="29"/>
    </row>
    <row r="57" spans="1:16" s="27" customFormat="1" ht="12.75" x14ac:dyDescent="0.2">
      <c r="C57" s="29"/>
      <c r="D57" s="29"/>
      <c r="E57" s="28"/>
      <c r="F57" s="29"/>
      <c r="G57" s="29"/>
      <c r="H57" s="29"/>
      <c r="I57" s="29"/>
      <c r="J57" s="29"/>
      <c r="K57" s="29"/>
      <c r="L57" s="29"/>
      <c r="M57" s="29"/>
      <c r="N57" s="29"/>
      <c r="O57" s="29"/>
      <c r="P57" s="29"/>
    </row>
    <row r="58" spans="1:16" ht="12.75" x14ac:dyDescent="0.2">
      <c r="C58" s="29"/>
      <c r="D58" s="29"/>
      <c r="E58" s="28"/>
      <c r="F58" s="29"/>
      <c r="G58" s="29"/>
      <c r="H58" s="29"/>
      <c r="I58" s="29"/>
      <c r="J58" s="29"/>
      <c r="K58" s="29"/>
      <c r="L58" s="29"/>
      <c r="M58" s="29"/>
      <c r="N58" s="29"/>
      <c r="O58" s="29"/>
      <c r="P58" s="29"/>
    </row>
    <row r="59" spans="1:16" ht="12.75" x14ac:dyDescent="0.2">
      <c r="C59" s="29"/>
      <c r="D59" s="29"/>
      <c r="E59" s="28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</row>
  </sheetData>
  <mergeCells count="15">
    <mergeCell ref="A9:G9"/>
    <mergeCell ref="C55:E55"/>
    <mergeCell ref="A3:P3"/>
    <mergeCell ref="A5:P5"/>
    <mergeCell ref="A6:P6"/>
    <mergeCell ref="A7:P7"/>
    <mergeCell ref="A8:P8"/>
    <mergeCell ref="C51:E51"/>
    <mergeCell ref="C52:E52"/>
    <mergeCell ref="C53:E53"/>
    <mergeCell ref="C54:E54"/>
    <mergeCell ref="A10:P10"/>
    <mergeCell ref="A11:P11"/>
    <mergeCell ref="A12:P12"/>
    <mergeCell ref="A13:P13"/>
  </mergeCells>
  <phoneticPr fontId="26" type="noConversion"/>
  <pageMargins left="0.7" right="0.7" top="0.75" bottom="0.75" header="0.3" footer="0.3"/>
  <pageSetup paperSize="9" scale="3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42"/>
  <sheetViews>
    <sheetView topLeftCell="A13" zoomScale="70" zoomScaleNormal="70" workbookViewId="0">
      <selection activeCell="T27" sqref="T27"/>
    </sheetView>
  </sheetViews>
  <sheetFormatPr defaultRowHeight="12" x14ac:dyDescent="0.2"/>
  <cols>
    <col min="2" max="2" width="14" customWidth="1"/>
    <col min="3" max="3" width="17.6640625" customWidth="1"/>
    <col min="4" max="4" width="18.5" customWidth="1"/>
    <col min="5" max="5" width="24.1640625" customWidth="1"/>
    <col min="6" max="6" width="10.1640625" customWidth="1"/>
    <col min="7" max="7" width="12.33203125" customWidth="1"/>
    <col min="8" max="8" width="12.83203125" customWidth="1"/>
    <col min="9" max="9" width="12.1640625" customWidth="1"/>
    <col min="10" max="10" width="12.33203125" customWidth="1"/>
    <col min="11" max="11" width="11.6640625" customWidth="1"/>
    <col min="13" max="14" width="10.83203125" customWidth="1"/>
    <col min="15" max="15" width="12.1640625" customWidth="1"/>
    <col min="16" max="16" width="16.6640625" customWidth="1"/>
  </cols>
  <sheetData>
    <row r="3" spans="1:16" ht="15" x14ac:dyDescent="0.2">
      <c r="A3" s="74" t="s">
        <v>181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</row>
    <row r="4" spans="1:16" ht="15" x14ac:dyDescent="0.2">
      <c r="A4" s="16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</row>
    <row r="5" spans="1:16" ht="15" x14ac:dyDescent="0.2">
      <c r="A5" s="75" t="s">
        <v>74</v>
      </c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</row>
    <row r="6" spans="1:16" ht="15" x14ac:dyDescent="0.2">
      <c r="A6" s="75" t="s">
        <v>30</v>
      </c>
      <c r="B6" s="75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</row>
    <row r="7" spans="1:16" ht="15" x14ac:dyDescent="0.25">
      <c r="A7" s="76" t="s">
        <v>14</v>
      </c>
      <c r="B7" s="76"/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</row>
    <row r="8" spans="1:16" ht="15" x14ac:dyDescent="0.2">
      <c r="A8" s="72" t="s">
        <v>175</v>
      </c>
      <c r="B8" s="72"/>
      <c r="C8" s="72"/>
      <c r="D8" s="72"/>
      <c r="E8" s="72"/>
      <c r="F8" s="72"/>
      <c r="G8" s="72"/>
      <c r="H8" s="72"/>
      <c r="I8" s="72"/>
      <c r="J8" s="72"/>
      <c r="K8" s="72"/>
      <c r="L8" s="72"/>
      <c r="M8" s="72"/>
      <c r="N8" s="72"/>
      <c r="O8" s="72"/>
      <c r="P8" s="72"/>
    </row>
    <row r="9" spans="1:16" ht="15" x14ac:dyDescent="0.2">
      <c r="A9" s="72" t="s">
        <v>174</v>
      </c>
      <c r="B9" s="72"/>
      <c r="C9" s="72"/>
      <c r="D9" s="72"/>
      <c r="E9" s="72"/>
      <c r="F9" s="72"/>
      <c r="G9" s="72"/>
      <c r="H9" s="56"/>
      <c r="I9" s="56"/>
      <c r="J9" s="56"/>
      <c r="K9" s="56"/>
      <c r="L9" s="56"/>
      <c r="M9" s="1"/>
      <c r="N9" s="1"/>
      <c r="O9" s="1"/>
      <c r="P9" s="1"/>
    </row>
    <row r="10" spans="1:16" ht="15" x14ac:dyDescent="0.2">
      <c r="A10" s="72" t="s">
        <v>171</v>
      </c>
      <c r="B10" s="72"/>
      <c r="C10" s="72"/>
      <c r="D10" s="72"/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72"/>
      <c r="P10" s="72"/>
    </row>
    <row r="11" spans="1:16" ht="15" x14ac:dyDescent="0.2">
      <c r="A11" s="72" t="s">
        <v>172</v>
      </c>
      <c r="B11" s="72"/>
      <c r="C11" s="72"/>
      <c r="D11" s="72"/>
      <c r="E11" s="72"/>
      <c r="F11" s="72"/>
      <c r="G11" s="72"/>
      <c r="H11" s="72"/>
      <c r="I11" s="72"/>
      <c r="J11" s="72"/>
      <c r="K11" s="72"/>
      <c r="L11" s="72"/>
      <c r="M11" s="72"/>
      <c r="N11" s="72"/>
      <c r="O11" s="72"/>
      <c r="P11" s="72"/>
    </row>
    <row r="12" spans="1:16" ht="15" x14ac:dyDescent="0.2">
      <c r="A12" s="72" t="s">
        <v>183</v>
      </c>
      <c r="B12" s="72"/>
      <c r="C12" s="72"/>
      <c r="D12" s="72"/>
      <c r="E12" s="72"/>
      <c r="F12" s="72"/>
      <c r="G12" s="72"/>
      <c r="H12" s="72"/>
      <c r="I12" s="72"/>
      <c r="J12" s="72"/>
      <c r="K12" s="72"/>
      <c r="L12" s="72"/>
      <c r="M12" s="72"/>
      <c r="N12" s="72"/>
      <c r="O12" s="72"/>
      <c r="P12" s="72"/>
    </row>
    <row r="13" spans="1:16" ht="12.75" x14ac:dyDescent="0.2">
      <c r="A13" s="73"/>
      <c r="B13" s="73"/>
      <c r="C13" s="73"/>
      <c r="D13" s="73"/>
      <c r="E13" s="73"/>
      <c r="F13" s="73"/>
      <c r="G13" s="73"/>
      <c r="H13" s="73"/>
      <c r="I13" s="73"/>
      <c r="J13" s="73"/>
      <c r="K13" s="73"/>
      <c r="L13" s="73"/>
      <c r="M13" s="73"/>
      <c r="N13" s="73"/>
      <c r="O13" s="73"/>
      <c r="P13" s="73"/>
    </row>
    <row r="14" spans="1:16" ht="12.75" x14ac:dyDescent="0.2">
      <c r="A14" s="2"/>
      <c r="B14" s="2"/>
      <c r="C14" s="3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</row>
    <row r="15" spans="1:16" ht="63.75" customHeight="1" x14ac:dyDescent="0.2">
      <c r="A15" s="34" t="s">
        <v>0</v>
      </c>
      <c r="B15" s="34" t="s">
        <v>1</v>
      </c>
      <c r="C15" s="34" t="s">
        <v>10</v>
      </c>
      <c r="D15" s="34" t="s">
        <v>2</v>
      </c>
      <c r="E15" s="34" t="s">
        <v>3</v>
      </c>
      <c r="F15" s="34" t="s">
        <v>4</v>
      </c>
      <c r="G15" s="60" t="s">
        <v>15</v>
      </c>
      <c r="H15" s="60" t="s">
        <v>16</v>
      </c>
      <c r="I15" s="60" t="s">
        <v>18</v>
      </c>
      <c r="J15" s="60" t="s">
        <v>26</v>
      </c>
      <c r="K15" s="60" t="s">
        <v>17</v>
      </c>
      <c r="L15" s="60" t="s">
        <v>19</v>
      </c>
      <c r="M15" s="34" t="s">
        <v>5</v>
      </c>
      <c r="N15" s="34" t="s">
        <v>6</v>
      </c>
      <c r="O15" s="34" t="s">
        <v>12</v>
      </c>
      <c r="P15" s="34" t="s">
        <v>9</v>
      </c>
    </row>
    <row r="16" spans="1:16" ht="50.25" customHeight="1" x14ac:dyDescent="0.2">
      <c r="A16" s="5">
        <v>1</v>
      </c>
      <c r="B16" s="13" t="s">
        <v>59</v>
      </c>
      <c r="C16" s="13" t="s">
        <v>11</v>
      </c>
      <c r="D16" s="13" t="s">
        <v>13</v>
      </c>
      <c r="E16" s="13" t="s">
        <v>21</v>
      </c>
      <c r="F16" s="20">
        <v>11</v>
      </c>
      <c r="G16" s="21">
        <v>30</v>
      </c>
      <c r="H16" s="21">
        <v>20</v>
      </c>
      <c r="I16" s="21">
        <v>0</v>
      </c>
      <c r="J16" s="21">
        <v>20</v>
      </c>
      <c r="K16" s="21">
        <v>42</v>
      </c>
      <c r="L16" s="21">
        <v>132</v>
      </c>
      <c r="M16" s="22">
        <f>SUM(G16:L16)</f>
        <v>244</v>
      </c>
      <c r="N16" s="22">
        <v>300</v>
      </c>
      <c r="O16" s="15">
        <f>M16/N16*100</f>
        <v>81.333333333333329</v>
      </c>
      <c r="P16" s="35" t="s">
        <v>24</v>
      </c>
    </row>
    <row r="17" spans="1:18" ht="50.25" customHeight="1" x14ac:dyDescent="0.2">
      <c r="A17" s="5">
        <v>2</v>
      </c>
      <c r="B17" s="13" t="s">
        <v>63</v>
      </c>
      <c r="C17" s="13" t="s">
        <v>11</v>
      </c>
      <c r="D17" s="13" t="s">
        <v>13</v>
      </c>
      <c r="E17" s="13" t="s">
        <v>21</v>
      </c>
      <c r="F17" s="20">
        <v>11</v>
      </c>
      <c r="G17" s="14">
        <v>30</v>
      </c>
      <c r="H17" s="14">
        <v>20</v>
      </c>
      <c r="I17" s="14">
        <v>10</v>
      </c>
      <c r="J17" s="14">
        <v>20</v>
      </c>
      <c r="K17" s="14">
        <v>32</v>
      </c>
      <c r="L17" s="21">
        <v>127</v>
      </c>
      <c r="M17" s="22">
        <f>SUM(G17:L17)</f>
        <v>239</v>
      </c>
      <c r="N17" s="22">
        <v>300</v>
      </c>
      <c r="O17" s="15">
        <f>M17/N17*100</f>
        <v>79.666666666666657</v>
      </c>
      <c r="P17" s="35" t="s">
        <v>23</v>
      </c>
    </row>
    <row r="18" spans="1:18" ht="42.75" x14ac:dyDescent="0.2">
      <c r="A18" s="5">
        <v>3</v>
      </c>
      <c r="B18" s="13" t="s">
        <v>60</v>
      </c>
      <c r="C18" s="13" t="s">
        <v>11</v>
      </c>
      <c r="D18" s="13" t="s">
        <v>13</v>
      </c>
      <c r="E18" s="13" t="s">
        <v>21</v>
      </c>
      <c r="F18" s="20">
        <v>11</v>
      </c>
      <c r="G18" s="14">
        <v>30</v>
      </c>
      <c r="H18" s="14">
        <v>20</v>
      </c>
      <c r="I18" s="14">
        <v>5</v>
      </c>
      <c r="J18" s="14">
        <v>20</v>
      </c>
      <c r="K18" s="14">
        <v>34</v>
      </c>
      <c r="L18" s="21">
        <v>112</v>
      </c>
      <c r="M18" s="22">
        <f t="shared" ref="M18:M30" si="0">SUM(G18:L18)</f>
        <v>221</v>
      </c>
      <c r="N18" s="22">
        <v>300</v>
      </c>
      <c r="O18" s="15">
        <f t="shared" ref="O18:O30" si="1">M18/N18*100</f>
        <v>73.666666666666671</v>
      </c>
      <c r="P18" s="35" t="s">
        <v>23</v>
      </c>
    </row>
    <row r="19" spans="1:18" ht="42.75" x14ac:dyDescent="0.2">
      <c r="A19" s="5">
        <v>4</v>
      </c>
      <c r="B19" s="13" t="s">
        <v>70</v>
      </c>
      <c r="C19" s="13" t="s">
        <v>11</v>
      </c>
      <c r="D19" s="13" t="s">
        <v>13</v>
      </c>
      <c r="E19" s="13" t="s">
        <v>21</v>
      </c>
      <c r="F19" s="20">
        <v>11</v>
      </c>
      <c r="G19" s="14">
        <v>30</v>
      </c>
      <c r="H19" s="14">
        <v>10</v>
      </c>
      <c r="I19" s="14">
        <v>10</v>
      </c>
      <c r="J19" s="14">
        <v>20</v>
      </c>
      <c r="K19" s="14">
        <v>46</v>
      </c>
      <c r="L19" s="21">
        <v>32</v>
      </c>
      <c r="M19" s="22">
        <f t="shared" ref="M19:M28" si="2">SUM(G19:L19)</f>
        <v>148</v>
      </c>
      <c r="N19" s="22">
        <v>300</v>
      </c>
      <c r="O19" s="15">
        <f t="shared" ref="O19:O28" si="3">M19/N19*100</f>
        <v>49.333333333333336</v>
      </c>
      <c r="P19" s="14" t="s">
        <v>20</v>
      </c>
    </row>
    <row r="20" spans="1:18" ht="42.75" x14ac:dyDescent="0.2">
      <c r="A20" s="5">
        <v>5</v>
      </c>
      <c r="B20" s="13" t="s">
        <v>62</v>
      </c>
      <c r="C20" s="13" t="s">
        <v>11</v>
      </c>
      <c r="D20" s="13" t="s">
        <v>13</v>
      </c>
      <c r="E20" s="13" t="s">
        <v>21</v>
      </c>
      <c r="F20" s="20">
        <v>11</v>
      </c>
      <c r="G20" s="14">
        <v>30</v>
      </c>
      <c r="H20" s="14">
        <v>20</v>
      </c>
      <c r="I20" s="14">
        <v>5</v>
      </c>
      <c r="J20" s="14">
        <v>16</v>
      </c>
      <c r="K20" s="14">
        <v>26</v>
      </c>
      <c r="L20" s="21">
        <v>25</v>
      </c>
      <c r="M20" s="22">
        <f t="shared" si="2"/>
        <v>122</v>
      </c>
      <c r="N20" s="22">
        <v>300</v>
      </c>
      <c r="O20" s="15">
        <f t="shared" si="3"/>
        <v>40.666666666666664</v>
      </c>
      <c r="P20" s="14" t="s">
        <v>20</v>
      </c>
    </row>
    <row r="21" spans="1:18" ht="42.75" x14ac:dyDescent="0.2">
      <c r="A21" s="5">
        <v>6</v>
      </c>
      <c r="B21" s="13" t="s">
        <v>69</v>
      </c>
      <c r="C21" s="13" t="s">
        <v>11</v>
      </c>
      <c r="D21" s="13" t="s">
        <v>13</v>
      </c>
      <c r="E21" s="13" t="s">
        <v>21</v>
      </c>
      <c r="F21" s="20">
        <v>11</v>
      </c>
      <c r="G21" s="14">
        <v>30</v>
      </c>
      <c r="H21" s="14">
        <v>5</v>
      </c>
      <c r="I21" s="14">
        <v>5</v>
      </c>
      <c r="J21" s="14">
        <v>16</v>
      </c>
      <c r="K21" s="14">
        <v>40</v>
      </c>
      <c r="L21" s="21">
        <v>24</v>
      </c>
      <c r="M21" s="22">
        <f t="shared" si="2"/>
        <v>120</v>
      </c>
      <c r="N21" s="22">
        <v>300</v>
      </c>
      <c r="O21" s="15">
        <f t="shared" si="3"/>
        <v>40</v>
      </c>
      <c r="P21" s="14" t="s">
        <v>20</v>
      </c>
    </row>
    <row r="22" spans="1:18" ht="42.75" x14ac:dyDescent="0.2">
      <c r="A22" s="5">
        <v>7</v>
      </c>
      <c r="B22" s="13" t="s">
        <v>64</v>
      </c>
      <c r="C22" s="13" t="s">
        <v>11</v>
      </c>
      <c r="D22" s="13" t="s">
        <v>13</v>
      </c>
      <c r="E22" s="13" t="s">
        <v>21</v>
      </c>
      <c r="F22" s="20">
        <v>11</v>
      </c>
      <c r="G22" s="14">
        <v>30</v>
      </c>
      <c r="H22" s="14">
        <v>5</v>
      </c>
      <c r="I22" s="14">
        <v>5</v>
      </c>
      <c r="J22" s="14">
        <v>16</v>
      </c>
      <c r="K22" s="14">
        <v>32</v>
      </c>
      <c r="L22" s="21">
        <v>28</v>
      </c>
      <c r="M22" s="22">
        <f t="shared" si="2"/>
        <v>116</v>
      </c>
      <c r="N22" s="22">
        <v>300</v>
      </c>
      <c r="O22" s="15">
        <f t="shared" si="3"/>
        <v>38.666666666666664</v>
      </c>
      <c r="P22" s="14" t="s">
        <v>20</v>
      </c>
    </row>
    <row r="23" spans="1:18" ht="42.75" x14ac:dyDescent="0.2">
      <c r="A23" s="5">
        <v>8</v>
      </c>
      <c r="B23" s="13" t="s">
        <v>61</v>
      </c>
      <c r="C23" s="13" t="s">
        <v>11</v>
      </c>
      <c r="D23" s="13" t="s">
        <v>13</v>
      </c>
      <c r="E23" s="13" t="s">
        <v>21</v>
      </c>
      <c r="F23" s="20">
        <v>11</v>
      </c>
      <c r="G23" s="21">
        <v>30</v>
      </c>
      <c r="H23" s="21">
        <v>5</v>
      </c>
      <c r="I23" s="21">
        <v>5</v>
      </c>
      <c r="J23" s="21">
        <v>20</v>
      </c>
      <c r="K23" s="21">
        <v>28</v>
      </c>
      <c r="L23" s="21">
        <v>26</v>
      </c>
      <c r="M23" s="22">
        <f t="shared" si="2"/>
        <v>114</v>
      </c>
      <c r="N23" s="22">
        <v>300</v>
      </c>
      <c r="O23" s="15">
        <f t="shared" si="3"/>
        <v>38</v>
      </c>
      <c r="P23" s="14" t="s">
        <v>20</v>
      </c>
    </row>
    <row r="24" spans="1:18" ht="42.75" x14ac:dyDescent="0.2">
      <c r="A24" s="5">
        <v>9</v>
      </c>
      <c r="B24" s="13" t="s">
        <v>67</v>
      </c>
      <c r="C24" s="13" t="s">
        <v>11</v>
      </c>
      <c r="D24" s="13" t="s">
        <v>13</v>
      </c>
      <c r="E24" s="13" t="s">
        <v>21</v>
      </c>
      <c r="F24" s="20">
        <v>11</v>
      </c>
      <c r="G24" s="14">
        <v>30</v>
      </c>
      <c r="H24" s="14">
        <v>5</v>
      </c>
      <c r="I24" s="14">
        <v>5</v>
      </c>
      <c r="J24" s="14">
        <v>20</v>
      </c>
      <c r="K24" s="14">
        <v>32</v>
      </c>
      <c r="L24" s="21">
        <v>19</v>
      </c>
      <c r="M24" s="22">
        <f t="shared" si="2"/>
        <v>111</v>
      </c>
      <c r="N24" s="22">
        <v>300</v>
      </c>
      <c r="O24" s="15">
        <f t="shared" si="3"/>
        <v>37</v>
      </c>
      <c r="P24" s="14" t="s">
        <v>20</v>
      </c>
    </row>
    <row r="25" spans="1:18" ht="42.75" x14ac:dyDescent="0.2">
      <c r="A25" s="5">
        <v>10</v>
      </c>
      <c r="B25" s="13" t="s">
        <v>72</v>
      </c>
      <c r="C25" s="13" t="s">
        <v>11</v>
      </c>
      <c r="D25" s="13" t="s">
        <v>13</v>
      </c>
      <c r="E25" s="13" t="s">
        <v>21</v>
      </c>
      <c r="F25" s="20">
        <v>11</v>
      </c>
      <c r="G25" s="14">
        <v>30</v>
      </c>
      <c r="H25" s="21">
        <v>10</v>
      </c>
      <c r="I25" s="21">
        <v>5</v>
      </c>
      <c r="J25" s="21">
        <v>12</v>
      </c>
      <c r="K25" s="21">
        <v>18</v>
      </c>
      <c r="L25" s="21">
        <v>35</v>
      </c>
      <c r="M25" s="22">
        <f t="shared" si="2"/>
        <v>110</v>
      </c>
      <c r="N25" s="22">
        <v>300</v>
      </c>
      <c r="O25" s="15">
        <f t="shared" si="3"/>
        <v>36.666666666666664</v>
      </c>
      <c r="P25" s="14" t="s">
        <v>20</v>
      </c>
    </row>
    <row r="26" spans="1:18" ht="42.75" x14ac:dyDescent="0.2">
      <c r="A26" s="5">
        <v>11</v>
      </c>
      <c r="B26" s="13" t="s">
        <v>68</v>
      </c>
      <c r="C26" s="13" t="s">
        <v>11</v>
      </c>
      <c r="D26" s="13" t="s">
        <v>13</v>
      </c>
      <c r="E26" s="13" t="s">
        <v>21</v>
      </c>
      <c r="F26" s="20">
        <v>11</v>
      </c>
      <c r="G26" s="14">
        <v>30</v>
      </c>
      <c r="H26" s="14">
        <v>5</v>
      </c>
      <c r="I26" s="14">
        <v>10</v>
      </c>
      <c r="J26" s="14">
        <v>16</v>
      </c>
      <c r="K26" s="14">
        <v>18</v>
      </c>
      <c r="L26" s="21">
        <v>27</v>
      </c>
      <c r="M26" s="22">
        <f t="shared" si="2"/>
        <v>106</v>
      </c>
      <c r="N26" s="22">
        <v>300</v>
      </c>
      <c r="O26" s="15">
        <f t="shared" si="3"/>
        <v>35.333333333333336</v>
      </c>
      <c r="P26" s="14" t="s">
        <v>20</v>
      </c>
    </row>
    <row r="27" spans="1:18" ht="42.75" x14ac:dyDescent="0.2">
      <c r="A27" s="5">
        <v>12</v>
      </c>
      <c r="B27" s="13" t="s">
        <v>73</v>
      </c>
      <c r="C27" s="13" t="s">
        <v>11</v>
      </c>
      <c r="D27" s="13" t="s">
        <v>13</v>
      </c>
      <c r="E27" s="13" t="s">
        <v>21</v>
      </c>
      <c r="F27" s="20">
        <v>11</v>
      </c>
      <c r="G27" s="14">
        <v>30</v>
      </c>
      <c r="H27" s="21">
        <v>10</v>
      </c>
      <c r="I27" s="21">
        <v>5</v>
      </c>
      <c r="J27" s="21">
        <v>12</v>
      </c>
      <c r="K27" s="21">
        <v>18</v>
      </c>
      <c r="L27" s="21">
        <v>31</v>
      </c>
      <c r="M27" s="22">
        <f t="shared" si="2"/>
        <v>106</v>
      </c>
      <c r="N27" s="22">
        <v>300</v>
      </c>
      <c r="O27" s="15">
        <f t="shared" si="3"/>
        <v>35.333333333333336</v>
      </c>
      <c r="P27" s="14" t="s">
        <v>20</v>
      </c>
    </row>
    <row r="28" spans="1:18" ht="42.75" x14ac:dyDescent="0.2">
      <c r="A28" s="5">
        <v>13</v>
      </c>
      <c r="B28" s="13" t="s">
        <v>66</v>
      </c>
      <c r="C28" s="13" t="s">
        <v>11</v>
      </c>
      <c r="D28" s="13" t="s">
        <v>13</v>
      </c>
      <c r="E28" s="13" t="s">
        <v>21</v>
      </c>
      <c r="F28" s="20">
        <v>11</v>
      </c>
      <c r="G28" s="14">
        <v>30</v>
      </c>
      <c r="H28" s="14">
        <v>5</v>
      </c>
      <c r="I28" s="14">
        <v>5</v>
      </c>
      <c r="J28" s="14">
        <v>20</v>
      </c>
      <c r="K28" s="14">
        <v>16</v>
      </c>
      <c r="L28" s="21">
        <v>26</v>
      </c>
      <c r="M28" s="22">
        <f t="shared" si="2"/>
        <v>102</v>
      </c>
      <c r="N28" s="22">
        <v>300</v>
      </c>
      <c r="O28" s="15">
        <f t="shared" si="3"/>
        <v>34</v>
      </c>
      <c r="P28" s="14" t="s">
        <v>20</v>
      </c>
      <c r="Q28" s="38"/>
      <c r="R28" s="38"/>
    </row>
    <row r="29" spans="1:18" ht="42.75" x14ac:dyDescent="0.2">
      <c r="A29" s="5">
        <v>14</v>
      </c>
      <c r="B29" s="13" t="s">
        <v>65</v>
      </c>
      <c r="C29" s="13" t="s">
        <v>11</v>
      </c>
      <c r="D29" s="13" t="s">
        <v>13</v>
      </c>
      <c r="E29" s="13" t="s">
        <v>21</v>
      </c>
      <c r="F29" s="20">
        <v>11</v>
      </c>
      <c r="G29" s="14">
        <v>30</v>
      </c>
      <c r="H29" s="14">
        <v>10</v>
      </c>
      <c r="I29" s="14">
        <v>5</v>
      </c>
      <c r="J29" s="14">
        <v>12</v>
      </c>
      <c r="K29" s="14">
        <v>16</v>
      </c>
      <c r="L29" s="21">
        <v>25</v>
      </c>
      <c r="M29" s="22">
        <f t="shared" si="0"/>
        <v>98</v>
      </c>
      <c r="N29" s="22">
        <v>300</v>
      </c>
      <c r="O29" s="15">
        <f t="shared" si="1"/>
        <v>32.666666666666664</v>
      </c>
      <c r="P29" s="14" t="s">
        <v>20</v>
      </c>
      <c r="Q29" s="38"/>
      <c r="R29" s="38"/>
    </row>
    <row r="30" spans="1:18" ht="42.75" x14ac:dyDescent="0.2">
      <c r="A30" s="5">
        <v>15</v>
      </c>
      <c r="B30" s="13" t="s">
        <v>71</v>
      </c>
      <c r="C30" s="13" t="s">
        <v>11</v>
      </c>
      <c r="D30" s="13" t="s">
        <v>13</v>
      </c>
      <c r="E30" s="13" t="s">
        <v>21</v>
      </c>
      <c r="F30" s="20">
        <v>11</v>
      </c>
      <c r="G30" s="14">
        <v>30</v>
      </c>
      <c r="H30" s="21">
        <v>5</v>
      </c>
      <c r="I30" s="21">
        <v>5</v>
      </c>
      <c r="J30" s="21">
        <v>16</v>
      </c>
      <c r="K30" s="21">
        <v>16</v>
      </c>
      <c r="L30" s="21">
        <v>25</v>
      </c>
      <c r="M30" s="22">
        <f t="shared" si="0"/>
        <v>97</v>
      </c>
      <c r="N30" s="22">
        <v>300</v>
      </c>
      <c r="O30" s="15">
        <f t="shared" si="1"/>
        <v>32.333333333333329</v>
      </c>
      <c r="P30" s="14" t="s">
        <v>20</v>
      </c>
      <c r="Q30" s="38"/>
      <c r="R30" s="38"/>
    </row>
    <row r="31" spans="1:18" ht="14.25" x14ac:dyDescent="0.2">
      <c r="A31" s="8"/>
      <c r="B31" s="18"/>
      <c r="C31" s="18"/>
      <c r="D31" s="18"/>
      <c r="E31" s="18"/>
      <c r="F31" s="18"/>
      <c r="G31" s="24"/>
      <c r="H31" s="24"/>
      <c r="I31" s="24"/>
      <c r="J31" s="24"/>
      <c r="K31" s="24"/>
      <c r="L31" s="24"/>
      <c r="M31" s="26"/>
      <c r="N31" s="26"/>
      <c r="O31" s="39"/>
      <c r="P31" s="39"/>
      <c r="Q31" s="38"/>
      <c r="R31" s="38"/>
    </row>
    <row r="32" spans="1:18" ht="15" x14ac:dyDescent="0.2">
      <c r="A32" s="6"/>
      <c r="B32" s="7"/>
      <c r="C32" s="18"/>
      <c r="D32" s="18"/>
      <c r="E32" s="18"/>
      <c r="F32" s="23"/>
      <c r="G32" s="24"/>
      <c r="H32" s="24"/>
      <c r="I32" s="24"/>
      <c r="J32" s="24"/>
      <c r="K32" s="24"/>
      <c r="L32" s="24"/>
      <c r="M32" s="25"/>
      <c r="N32" s="26"/>
      <c r="O32" s="26"/>
      <c r="P32" s="16"/>
    </row>
    <row r="33" spans="1:16" ht="21.75" customHeight="1" x14ac:dyDescent="0.2">
      <c r="A33" s="6"/>
      <c r="B33" s="10" t="s">
        <v>7</v>
      </c>
      <c r="C33" s="18"/>
      <c r="D33" s="77" t="s">
        <v>177</v>
      </c>
      <c r="E33" s="77"/>
      <c r="F33" s="77"/>
      <c r="G33" s="77"/>
      <c r="H33" s="24"/>
      <c r="I33" s="24"/>
      <c r="J33" s="24"/>
      <c r="K33" s="24"/>
      <c r="L33" s="24"/>
      <c r="M33" s="25"/>
      <c r="N33" s="26"/>
      <c r="O33" s="26"/>
      <c r="P33" s="16"/>
    </row>
    <row r="34" spans="1:16" ht="22.5" customHeight="1" x14ac:dyDescent="0.2">
      <c r="B34" s="11" t="s">
        <v>8</v>
      </c>
      <c r="C34" s="18"/>
      <c r="D34" s="77" t="s">
        <v>180</v>
      </c>
      <c r="E34" s="77"/>
      <c r="F34" s="77"/>
      <c r="G34" s="77"/>
      <c r="H34" s="24"/>
      <c r="I34" s="24"/>
      <c r="J34" s="24"/>
      <c r="K34" s="24"/>
      <c r="L34" s="24"/>
      <c r="M34" s="25"/>
      <c r="N34" s="26"/>
      <c r="O34" s="26"/>
      <c r="P34" s="16"/>
    </row>
    <row r="35" spans="1:16" ht="24" customHeight="1" x14ac:dyDescent="0.2">
      <c r="B35" s="4"/>
      <c r="C35" s="18"/>
      <c r="D35" s="77" t="s">
        <v>178</v>
      </c>
      <c r="E35" s="77"/>
      <c r="F35" s="77"/>
      <c r="G35" s="24"/>
      <c r="H35" s="24"/>
      <c r="I35" s="24"/>
      <c r="J35" s="24"/>
      <c r="K35" s="24"/>
      <c r="L35" s="24"/>
      <c r="M35" s="25"/>
      <c r="N35" s="26"/>
      <c r="O35" s="26"/>
      <c r="P35" s="16"/>
    </row>
    <row r="36" spans="1:16" ht="18.75" customHeight="1" x14ac:dyDescent="0.2">
      <c r="B36" s="4"/>
      <c r="C36" s="6"/>
      <c r="D36" s="79" t="s">
        <v>179</v>
      </c>
      <c r="E36" s="79"/>
      <c r="F36" s="79"/>
      <c r="G36" s="8"/>
      <c r="H36" s="8"/>
      <c r="I36" s="8"/>
      <c r="J36" s="8"/>
      <c r="K36" s="8"/>
      <c r="L36" s="8"/>
      <c r="M36" s="9"/>
      <c r="N36" s="9"/>
      <c r="O36" s="9"/>
      <c r="P36" s="8"/>
    </row>
    <row r="37" spans="1:16" ht="22.5" customHeight="1" x14ac:dyDescent="0.2">
      <c r="B37" s="4"/>
      <c r="C37" s="6"/>
      <c r="D37" s="83" t="s">
        <v>182</v>
      </c>
      <c r="E37" s="79"/>
      <c r="F37" s="79"/>
      <c r="G37" s="79"/>
      <c r="H37" s="8"/>
      <c r="I37" s="8"/>
      <c r="J37" s="8"/>
      <c r="K37" s="8"/>
      <c r="L37" s="8"/>
      <c r="M37" s="9"/>
      <c r="N37" s="9"/>
      <c r="O37" s="9"/>
      <c r="P37" s="8"/>
    </row>
    <row r="38" spans="1:16" ht="12.75" x14ac:dyDescent="0.2">
      <c r="B38" s="4"/>
      <c r="C38" s="4"/>
      <c r="D38" s="4"/>
      <c r="E38" s="6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</row>
    <row r="39" spans="1:16" ht="12.75" x14ac:dyDescent="0.2">
      <c r="C39" s="4"/>
      <c r="D39" s="4"/>
      <c r="E39" s="6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</row>
    <row r="40" spans="1:16" ht="12.75" x14ac:dyDescent="0.2">
      <c r="C40" s="4"/>
      <c r="D40" s="4"/>
      <c r="E40" s="6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</row>
    <row r="41" spans="1:16" ht="12.75" x14ac:dyDescent="0.2">
      <c r="C41" s="4"/>
      <c r="D41" s="4"/>
      <c r="E41" s="6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</row>
    <row r="42" spans="1:16" ht="12.75" x14ac:dyDescent="0.2">
      <c r="C42" s="4"/>
      <c r="D42" s="4"/>
      <c r="E42" s="6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</row>
  </sheetData>
  <mergeCells count="15">
    <mergeCell ref="A10:P10"/>
    <mergeCell ref="A11:P11"/>
    <mergeCell ref="A12:P12"/>
    <mergeCell ref="A13:P13"/>
    <mergeCell ref="A3:P3"/>
    <mergeCell ref="A5:P5"/>
    <mergeCell ref="A6:P6"/>
    <mergeCell ref="A7:P7"/>
    <mergeCell ref="A8:P8"/>
    <mergeCell ref="A9:G9"/>
    <mergeCell ref="D35:F35"/>
    <mergeCell ref="D36:F36"/>
    <mergeCell ref="D33:G33"/>
    <mergeCell ref="D34:G34"/>
    <mergeCell ref="D37:G37"/>
  </mergeCells>
  <phoneticPr fontId="26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5 класс</vt:lpstr>
      <vt:lpstr>7 классы</vt:lpstr>
      <vt:lpstr>8 классы</vt:lpstr>
      <vt:lpstr>9 классы</vt:lpstr>
      <vt:lpstr>10 классы</vt:lpstr>
      <vt:lpstr>11 классы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Степанова Светлана Федоровна</cp:lastModifiedBy>
  <cp:lastPrinted>2023-09-26T12:13:25Z</cp:lastPrinted>
  <dcterms:created xsi:type="dcterms:W3CDTF">2017-09-13T09:18:13Z</dcterms:created>
  <dcterms:modified xsi:type="dcterms:W3CDTF">2024-09-26T10:13:36Z</dcterms:modified>
</cp:coreProperties>
</file>