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ВОШ_2024\ПРЕДМЕТЫ\22.10_Экономика\Итоги\"/>
    </mc:Choice>
  </mc:AlternateContent>
  <bookViews>
    <workbookView xWindow="0" yWindow="0" windowWidth="28800" windowHeight="11730"/>
  </bookViews>
  <sheets>
    <sheet name="9_класс" sheetId="1" r:id="rId1"/>
    <sheet name="8класс" sheetId="2" r:id="rId2"/>
    <sheet name="10класс" sheetId="3" r:id="rId3"/>
    <sheet name="11класс" sheetId="4" r:id="rId4"/>
  </sheets>
  <definedNames>
    <definedName name="_xlnm._FilterDatabase" localSheetId="2" hidden="1">'10класс'!$A$16:$S$40</definedName>
    <definedName name="_xlnm._FilterDatabase" localSheetId="3" hidden="1">'11класс'!$A$16:$S$24</definedName>
    <definedName name="_xlnm._FilterDatabase" localSheetId="1" hidden="1">'8класс'!$A$16:$N$33</definedName>
    <definedName name="_xlnm._FilterDatabase" localSheetId="0" hidden="1">'9_класс'!$A$16:$N$27</definedName>
  </definedNames>
  <calcPr calcId="162913"/>
</workbook>
</file>

<file path=xl/calcChain.xml><?xml version="1.0" encoding="utf-8"?>
<calcChain xmlns="http://schemas.openxmlformats.org/spreadsheetml/2006/main">
  <c r="P29" i="4" l="1"/>
  <c r="R29" i="4" s="1"/>
  <c r="P22" i="4"/>
  <c r="R22" i="4" s="1"/>
  <c r="P19" i="4"/>
  <c r="R19" i="4" s="1"/>
  <c r="P17" i="4"/>
  <c r="R17" i="4" s="1"/>
  <c r="P20" i="4"/>
  <c r="P23" i="4"/>
  <c r="R23" i="4" s="1"/>
  <c r="P21" i="4"/>
  <c r="R21" i="4" s="1"/>
  <c r="P24" i="4"/>
  <c r="R24" i="4" s="1"/>
  <c r="P25" i="4"/>
  <c r="R25" i="4" s="1"/>
  <c r="P26" i="4"/>
  <c r="R26" i="4" s="1"/>
  <c r="P27" i="4"/>
  <c r="R27" i="4" s="1"/>
  <c r="P28" i="4"/>
  <c r="R28" i="4" s="1"/>
  <c r="R20" i="4"/>
  <c r="P18" i="4"/>
  <c r="R18" i="4" s="1"/>
  <c r="P35" i="3"/>
  <c r="R35" i="3" s="1"/>
  <c r="P27" i="3"/>
  <c r="R27" i="3" s="1"/>
  <c r="P17" i="3"/>
  <c r="R17" i="3" s="1"/>
  <c r="P31" i="3"/>
  <c r="R31" i="3" s="1"/>
  <c r="P38" i="3"/>
  <c r="R38" i="3" s="1"/>
  <c r="P19" i="3"/>
  <c r="R19" i="3" s="1"/>
  <c r="P39" i="3"/>
  <c r="R39" i="3" s="1"/>
  <c r="P29" i="3"/>
  <c r="R29" i="3" s="1"/>
  <c r="P34" i="3"/>
  <c r="R34" i="3" s="1"/>
  <c r="P30" i="3"/>
  <c r="R30" i="3" s="1"/>
  <c r="P26" i="3"/>
  <c r="R26" i="3" s="1"/>
  <c r="P40" i="3"/>
  <c r="R40" i="3" s="1"/>
  <c r="P37" i="3"/>
  <c r="R37" i="3" s="1"/>
  <c r="P25" i="3"/>
  <c r="R25" i="3" s="1"/>
  <c r="P22" i="3"/>
  <c r="R22" i="3" s="1"/>
  <c r="P21" i="3"/>
  <c r="R21" i="3" s="1"/>
  <c r="P36" i="3"/>
  <c r="R36" i="3" s="1"/>
  <c r="P20" i="3"/>
  <c r="R20" i="3" s="1"/>
  <c r="P24" i="3"/>
  <c r="R24" i="3" s="1"/>
  <c r="P23" i="3"/>
  <c r="R23" i="3" s="1"/>
  <c r="P32" i="3"/>
  <c r="R32" i="3" s="1"/>
  <c r="P33" i="3"/>
  <c r="R33" i="3" s="1"/>
  <c r="P18" i="3"/>
  <c r="R18" i="3" s="1"/>
  <c r="P28" i="3"/>
  <c r="R28" i="3" s="1"/>
  <c r="K32" i="2"/>
  <c r="M32" i="2" s="1"/>
  <c r="K29" i="2"/>
  <c r="M29" i="2" s="1"/>
  <c r="K30" i="2"/>
  <c r="M30" i="2" s="1"/>
  <c r="K31" i="2"/>
  <c r="M31" i="2" s="1"/>
  <c r="K33" i="2"/>
  <c r="M33" i="2" s="1"/>
  <c r="K26" i="2"/>
  <c r="M26" i="2" s="1"/>
  <c r="K27" i="2"/>
  <c r="M27" i="2" s="1"/>
  <c r="K18" i="2"/>
  <c r="M18" i="2" s="1"/>
  <c r="K28" i="2"/>
  <c r="M28" i="2" s="1"/>
  <c r="K19" i="2"/>
  <c r="M19" i="2" s="1"/>
  <c r="K21" i="2"/>
  <c r="M21" i="2" s="1"/>
  <c r="K24" i="2"/>
  <c r="M24" i="2" s="1"/>
  <c r="K23" i="2"/>
  <c r="M23" i="2" s="1"/>
  <c r="K20" i="2"/>
  <c r="M20" i="2" s="1"/>
  <c r="K17" i="2"/>
  <c r="M17" i="2" s="1"/>
  <c r="K25" i="2"/>
  <c r="M25" i="2" s="1"/>
  <c r="K22" i="2"/>
  <c r="M22" i="2" s="1"/>
  <c r="K18" i="1"/>
  <c r="M18" i="1" s="1"/>
  <c r="K19" i="1"/>
  <c r="M19" i="1" s="1"/>
  <c r="K20" i="1"/>
  <c r="M20" i="1" s="1"/>
  <c r="K21" i="1"/>
  <c r="M21" i="1" s="1"/>
  <c r="K22" i="1"/>
  <c r="M22" i="1" s="1"/>
  <c r="K23" i="1"/>
  <c r="M23" i="1" s="1"/>
  <c r="K24" i="1"/>
  <c r="M24" i="1" s="1"/>
  <c r="K25" i="1"/>
  <c r="M25" i="1" s="1"/>
  <c r="K26" i="1"/>
  <c r="M26" i="1" s="1"/>
  <c r="K27" i="1"/>
  <c r="M27" i="1" s="1"/>
  <c r="K17" i="1"/>
  <c r="M17" i="1" s="1"/>
</calcChain>
</file>

<file path=xl/sharedStrings.xml><?xml version="1.0" encoding="utf-8"?>
<sst xmlns="http://schemas.openxmlformats.org/spreadsheetml/2006/main" count="504" uniqueCount="124">
  <si>
    <t>№</t>
  </si>
  <si>
    <t>Шифр</t>
  </si>
  <si>
    <t>Наименование ОО (сокращенное наименование по Уставу)</t>
  </si>
  <si>
    <t>Ф.И.О. наставника (полностью)</t>
  </si>
  <si>
    <t>ИТОГО БАЛЛОВ</t>
  </si>
  <si>
    <t>МАКСИМАЛЬНЫЙ БАЛЛ</t>
  </si>
  <si>
    <t>Эффективность участия (%)</t>
  </si>
  <si>
    <t xml:space="preserve">Председатель жюри: </t>
  </si>
  <si>
    <t>Члены жюри:</t>
  </si>
  <si>
    <t>Задание 1</t>
  </si>
  <si>
    <t>Задание 2</t>
  </si>
  <si>
    <t>Задание 3</t>
  </si>
  <si>
    <t>Результат (победитель/призер/                                  участник)</t>
  </si>
  <si>
    <t>Город</t>
  </si>
  <si>
    <t>г. Чебоксары</t>
  </si>
  <si>
    <t xml:space="preserve">Класс, в котором обучается </t>
  </si>
  <si>
    <t>Класс, за который выступает</t>
  </si>
  <si>
    <t>Э-9-1-24</t>
  </si>
  <si>
    <t>Э-9-2-24</t>
  </si>
  <si>
    <t>Э-9-3-24</t>
  </si>
  <si>
    <t>Э-9-4-24</t>
  </si>
  <si>
    <t>Э-9-5-24</t>
  </si>
  <si>
    <t>Э-9-6-24</t>
  </si>
  <si>
    <t>Э-9-7-24</t>
  </si>
  <si>
    <t>Э-9-8-24</t>
  </si>
  <si>
    <t>Э-9-9-24</t>
  </si>
  <si>
    <t>Э-9-10-24</t>
  </si>
  <si>
    <t>Э-9-11-24</t>
  </si>
  <si>
    <t>МАОУ "СОШ №65"</t>
  </si>
  <si>
    <t>9б</t>
  </si>
  <si>
    <t>9в</t>
  </si>
  <si>
    <t>9а</t>
  </si>
  <si>
    <t>9г</t>
  </si>
  <si>
    <t>9е</t>
  </si>
  <si>
    <t>9с</t>
  </si>
  <si>
    <t>Кузьмина А.О</t>
  </si>
  <si>
    <t>Крысин Д.А.</t>
  </si>
  <si>
    <t>Николаева Л.Ю.</t>
  </si>
  <si>
    <t>призёр</t>
  </si>
  <si>
    <t>участник</t>
  </si>
  <si>
    <t>Кузьмина Анна Олеговна, учитель истории и обществознания</t>
  </si>
  <si>
    <t>Кузьмин Геннадий Александрович, учитель истории и обществознания</t>
  </si>
  <si>
    <r>
      <t>Количество участников:</t>
    </r>
    <r>
      <rPr>
        <b/>
        <i/>
        <sz val="11"/>
        <rFont val="Arial"/>
        <family val="2"/>
        <charset val="204"/>
      </rPr>
      <t>11</t>
    </r>
  </si>
  <si>
    <r>
      <t xml:space="preserve">Дата проведения: </t>
    </r>
    <r>
      <rPr>
        <b/>
        <i/>
        <sz val="11"/>
        <rFont val="Arial"/>
        <family val="2"/>
        <charset val="204"/>
      </rPr>
      <t>22.10.2024</t>
    </r>
  </si>
  <si>
    <r>
      <t xml:space="preserve">Место проведения: </t>
    </r>
    <r>
      <rPr>
        <b/>
        <i/>
        <sz val="11"/>
        <rFont val="Arial"/>
        <family val="2"/>
        <charset val="204"/>
      </rPr>
      <t>г. Чебоксары, МАОУ "СОШ №65" г. Чебоксары</t>
    </r>
  </si>
  <si>
    <r>
      <t>Члены жюри:</t>
    </r>
    <r>
      <rPr>
        <sz val="11"/>
        <rFont val="Arial"/>
        <family val="2"/>
        <charset val="204"/>
      </rPr>
      <t xml:space="preserve"> Крысин Дмитрий Александрович, учитель истории и обществознания</t>
    </r>
  </si>
  <si>
    <r>
      <t xml:space="preserve">Председатель жюри: </t>
    </r>
    <r>
      <rPr>
        <i/>
        <sz val="11"/>
        <rFont val="Arial"/>
        <family val="2"/>
        <charset val="204"/>
      </rPr>
      <t>Харитонов Леонид Анатольевич, учитель истории и обществознания</t>
    </r>
  </si>
  <si>
    <t>Николаева Людмила Юрьевна, учитель истории и обществознания</t>
  </si>
  <si>
    <t xml:space="preserve"> Смирнов Артем Сергеевич,учитель истории и обществознания</t>
  </si>
  <si>
    <t>Э-8-1-24</t>
  </si>
  <si>
    <t>Э-8-2-24</t>
  </si>
  <si>
    <t>Э-8-3-24</t>
  </si>
  <si>
    <t>Э-8-4-24</t>
  </si>
  <si>
    <t>Э-8-17-24</t>
  </si>
  <si>
    <t>Э-8-16-24</t>
  </si>
  <si>
    <t>Э-8-15-24</t>
  </si>
  <si>
    <t>Э-8-14-24</t>
  </si>
  <si>
    <t>Э-8-13-24</t>
  </si>
  <si>
    <t>Э-8-5-24</t>
  </si>
  <si>
    <t>Э-8-6-24</t>
  </si>
  <si>
    <t>Э-8-7-24</t>
  </si>
  <si>
    <t>Э-8-8-24</t>
  </si>
  <si>
    <t>Э-8-9-24</t>
  </si>
  <si>
    <t>Э-8-10-24</t>
  </si>
  <si>
    <t>Э-8-11-24</t>
  </si>
  <si>
    <t>Э-8-12-24</t>
  </si>
  <si>
    <t>8б</t>
  </si>
  <si>
    <t>8н</t>
  </si>
  <si>
    <t>7т</t>
  </si>
  <si>
    <t>7и</t>
  </si>
  <si>
    <t>Харитонов Л.А.</t>
  </si>
  <si>
    <t>Смирнов Артем Сергеевич,учитель истории и обществознания</t>
  </si>
  <si>
    <t>Количество участников: 24</t>
  </si>
  <si>
    <t>Э-10-1-24</t>
  </si>
  <si>
    <t>Э-10-2-24</t>
  </si>
  <si>
    <t>Э-10-12-24</t>
  </si>
  <si>
    <t>Э-10-13-24</t>
  </si>
  <si>
    <t>Э-10-14-24</t>
  </si>
  <si>
    <t>Э-10-15-24</t>
  </si>
  <si>
    <t>Э-10-16-24</t>
  </si>
  <si>
    <t>Э-10-17-24</t>
  </si>
  <si>
    <t>Э-10-18-24</t>
  </si>
  <si>
    <t>Э-10-19-24</t>
  </si>
  <si>
    <t>Э-10-20-24</t>
  </si>
  <si>
    <t>Э-10-21-24</t>
  </si>
  <si>
    <t>Э-10-22-24</t>
  </si>
  <si>
    <t>Э-10-23-24</t>
  </si>
  <si>
    <t>Э-10-24-24</t>
  </si>
  <si>
    <t>Э-10-3-24</t>
  </si>
  <si>
    <t>Э-10-4-24</t>
  </si>
  <si>
    <t>Э-10-5-24</t>
  </si>
  <si>
    <t>Э-10-6-24</t>
  </si>
  <si>
    <t>Э-10-7-24</t>
  </si>
  <si>
    <t>Э-10-8-24</t>
  </si>
  <si>
    <t>Э-10-9-24</t>
  </si>
  <si>
    <t>Э-10-10-24</t>
  </si>
  <si>
    <t>Э-10-11-24</t>
  </si>
  <si>
    <t>10г</t>
  </si>
  <si>
    <t>Задание 4</t>
  </si>
  <si>
    <t>Задача 1</t>
  </si>
  <si>
    <t>Задача 2</t>
  </si>
  <si>
    <t>Задача 3</t>
  </si>
  <si>
    <t>Задача 4</t>
  </si>
  <si>
    <t>призер</t>
  </si>
  <si>
    <t>Количество участников: 17</t>
  </si>
  <si>
    <r>
      <t>Количество участников:</t>
    </r>
    <r>
      <rPr>
        <b/>
        <i/>
        <sz val="11"/>
        <rFont val="Arial"/>
        <family val="2"/>
        <charset val="204"/>
      </rPr>
      <t>13</t>
    </r>
  </si>
  <si>
    <r>
      <t xml:space="preserve">Протокол школьного этапа этапа всероссийской олимпиады школьников по </t>
    </r>
    <r>
      <rPr>
        <b/>
        <i/>
        <sz val="11"/>
        <rFont val="Arial"/>
        <family val="2"/>
        <charset val="204"/>
      </rPr>
      <t xml:space="preserve">экономике </t>
    </r>
    <r>
      <rPr>
        <b/>
        <sz val="11"/>
        <rFont val="Arial"/>
        <family val="2"/>
        <charset val="204"/>
      </rPr>
      <t>в 2024-2025 уч.г., 11 класс</t>
    </r>
  </si>
  <si>
    <t>11п</t>
  </si>
  <si>
    <t>Э-11-1-24</t>
  </si>
  <si>
    <t>Э-11-2-24</t>
  </si>
  <si>
    <t>Э-11-3-24</t>
  </si>
  <si>
    <t>Э-11-4-24</t>
  </si>
  <si>
    <t>Э-11-5-24</t>
  </si>
  <si>
    <t>Э-11-6-24</t>
  </si>
  <si>
    <t>Э-11-8-24</t>
  </si>
  <si>
    <t>Э-11-11-24</t>
  </si>
  <si>
    <t>Э-11-7-24</t>
  </si>
  <si>
    <t>Э-11-9-24</t>
  </si>
  <si>
    <t>Э-11-10-24</t>
  </si>
  <si>
    <t>Э-11-12-24</t>
  </si>
  <si>
    <t>Э-11-13-24</t>
  </si>
  <si>
    <r>
      <t xml:space="preserve">Протокол школьного этапа всероссийской олимпиады школьников по </t>
    </r>
    <r>
      <rPr>
        <b/>
        <i/>
        <sz val="11"/>
        <rFont val="Arial"/>
        <family val="2"/>
        <charset val="204"/>
      </rPr>
      <t xml:space="preserve">экономике </t>
    </r>
    <r>
      <rPr>
        <b/>
        <sz val="11"/>
        <rFont val="Arial"/>
        <family val="2"/>
        <charset val="204"/>
      </rPr>
      <t xml:space="preserve">в 2024-2025 уч.г., </t>
    </r>
    <r>
      <rPr>
        <b/>
        <i/>
        <sz val="11"/>
        <rFont val="Arial"/>
        <family val="2"/>
        <charset val="204"/>
      </rPr>
      <t>9</t>
    </r>
    <r>
      <rPr>
        <b/>
        <sz val="11"/>
        <rFont val="Arial"/>
        <family val="2"/>
        <charset val="204"/>
      </rPr>
      <t xml:space="preserve"> класс</t>
    </r>
  </si>
  <si>
    <r>
      <t xml:space="preserve">Протокол школьного этапа всероссийской олимпиады школьников по </t>
    </r>
    <r>
      <rPr>
        <b/>
        <i/>
        <sz val="11"/>
        <rFont val="Arial"/>
        <family val="2"/>
        <charset val="204"/>
      </rPr>
      <t xml:space="preserve">экономике </t>
    </r>
    <r>
      <rPr>
        <b/>
        <sz val="11"/>
        <rFont val="Arial"/>
        <family val="2"/>
        <charset val="204"/>
      </rPr>
      <t>в 2024-2025 уч.г., 8 класс</t>
    </r>
  </si>
  <si>
    <r>
      <t xml:space="preserve">Протокол школьного этапа всероссийской олимпиады школьников по </t>
    </r>
    <r>
      <rPr>
        <b/>
        <i/>
        <sz val="11"/>
        <rFont val="Arial"/>
        <family val="2"/>
        <charset val="204"/>
      </rPr>
      <t xml:space="preserve">экономике </t>
    </r>
    <r>
      <rPr>
        <b/>
        <sz val="11"/>
        <rFont val="Arial"/>
        <family val="2"/>
        <charset val="204"/>
      </rPr>
      <t>в 2024-2025 уч.г., 10 класс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</si>
</sst>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9" x14ac:knownFonts="1">
    <font>
      <sz val="9"/>
      <color theme="1"/>
      <name val="Calibri"/>
      <family val="2"/>
      <charset val="204"/>
      <scheme val="minor"/>
    </font>
    <font>
      <sz val="10"/>
      <name val="Arial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0"/>
      <name val="Arial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0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b/>
      <i/>
      <sz val="11"/>
      <name val="Arial"/>
      <family val="2"/>
      <charset val="204"/>
    </font>
    <font>
      <i/>
      <sz val="11"/>
      <name val="Arial"/>
      <family val="2"/>
      <charset val="204"/>
    </font>
    <font>
      <sz val="10"/>
      <color theme="1"/>
      <name val="Arial"/>
      <family val="2"/>
      <charset val="204"/>
    </font>
    <font>
      <sz val="8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7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5"/>
      </patternFill>
    </fill>
  </fills>
  <borders count="2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46">
    <xf numFmtId="0" fontId="0" fillId="0" borderId="0"/>
    <xf numFmtId="0" fontId="1" fillId="0" borderId="0"/>
    <xf numFmtId="0" fontId="2" fillId="2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3" borderId="0" applyNumberFormat="0" applyBorder="0" applyAlignment="0" applyProtection="0"/>
    <xf numFmtId="0" fontId="2" fillId="5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19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22" borderId="0" applyNumberFormat="0" applyBorder="0" applyAlignment="0" applyProtection="0"/>
    <xf numFmtId="0" fontId="4" fillId="5" borderId="1" applyNumberFormat="0" applyAlignment="0" applyProtection="0"/>
    <xf numFmtId="0" fontId="5" fillId="12" borderId="2" applyNumberFormat="0" applyAlignment="0" applyProtection="0"/>
    <xf numFmtId="0" fontId="6" fillId="12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23" borderId="7" applyNumberFormat="0" applyAlignment="0" applyProtection="0"/>
    <xf numFmtId="0" fontId="12" fillId="0" borderId="0" applyNumberFormat="0" applyFill="0" applyBorder="0" applyAlignment="0" applyProtection="0"/>
    <xf numFmtId="0" fontId="13" fillId="13" borderId="0" applyNumberFormat="0" applyBorder="0" applyAlignment="0" applyProtection="0"/>
    <xf numFmtId="0" fontId="14" fillId="0" borderId="0"/>
    <xf numFmtId="0" fontId="14" fillId="0" borderId="0"/>
    <xf numFmtId="0" fontId="17" fillId="0" borderId="0"/>
    <xf numFmtId="0" fontId="15" fillId="4" borderId="0" applyNumberFormat="0" applyBorder="0" applyAlignment="0" applyProtection="0"/>
    <xf numFmtId="0" fontId="16" fillId="0" borderId="0" applyNumberFormat="0" applyFill="0" applyBorder="0" applyAlignment="0" applyProtection="0"/>
    <xf numFmtId="0" fontId="17" fillId="8" borderId="8" applyNumberFormat="0" applyFont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20" fillId="6" borderId="0" applyNumberFormat="0" applyBorder="0" applyAlignment="0" applyProtection="0"/>
  </cellStyleXfs>
  <cellXfs count="52">
    <xf numFmtId="0" fontId="0" fillId="0" borderId="0" xfId="0"/>
    <xf numFmtId="0" fontId="22" fillId="0" borderId="0" xfId="1" applyFont="1" applyAlignment="1">
      <alignment horizontal="center" vertical="top" wrapText="1"/>
    </xf>
    <xf numFmtId="0" fontId="23" fillId="0" borderId="0" xfId="1" applyFont="1" applyAlignment="1">
      <alignment horizontal="left" wrapText="1"/>
    </xf>
    <xf numFmtId="0" fontId="1" fillId="0" borderId="0" xfId="1"/>
    <xf numFmtId="0" fontId="21" fillId="0" borderId="0" xfId="1" applyFont="1" applyAlignment="1">
      <alignment horizontal="center"/>
    </xf>
    <xf numFmtId="0" fontId="21" fillId="0" borderId="0" xfId="1" applyFont="1" applyAlignment="1">
      <alignment vertical="top"/>
    </xf>
    <xf numFmtId="0" fontId="21" fillId="0" borderId="10" xfId="1" applyFont="1" applyBorder="1" applyAlignment="1">
      <alignment horizontal="left" vertical="top" wrapText="1"/>
    </xf>
    <xf numFmtId="0" fontId="17" fillId="0" borderId="10" xfId="1" applyFont="1" applyBorder="1" applyAlignment="1">
      <alignment horizontal="left" vertical="top" wrapText="1"/>
    </xf>
    <xf numFmtId="0" fontId="17" fillId="0" borderId="10" xfId="1" applyFont="1" applyBorder="1" applyAlignment="1">
      <alignment horizontal="center" vertical="top" wrapText="1"/>
    </xf>
    <xf numFmtId="0" fontId="17" fillId="0" borderId="0" xfId="1" applyFont="1" applyAlignment="1">
      <alignment horizontal="left" vertical="top" wrapText="1"/>
    </xf>
    <xf numFmtId="0" fontId="21" fillId="0" borderId="0" xfId="1" applyFont="1" applyAlignment="1">
      <alignment horizontal="left" vertical="top" wrapText="1"/>
    </xf>
    <xf numFmtId="0" fontId="17" fillId="0" borderId="0" xfId="1" applyFont="1" applyAlignment="1">
      <alignment horizontal="center" vertical="top" wrapText="1"/>
    </xf>
    <xf numFmtId="1" fontId="17" fillId="0" borderId="0" xfId="1" applyNumberFormat="1" applyFont="1" applyAlignment="1">
      <alignment horizontal="center" vertical="top" wrapText="1"/>
    </xf>
    <xf numFmtId="0" fontId="21" fillId="0" borderId="0" xfId="1" applyFont="1" applyAlignment="1">
      <alignment horizontal="left" vertical="top"/>
    </xf>
    <xf numFmtId="0" fontId="21" fillId="0" borderId="0" xfId="1" applyFont="1"/>
    <xf numFmtId="0" fontId="17" fillId="0" borderId="11" xfId="1" applyFont="1" applyBorder="1" applyAlignment="1">
      <alignment horizontal="left" vertical="top" wrapText="1"/>
    </xf>
    <xf numFmtId="0" fontId="21" fillId="0" borderId="11" xfId="1" applyFont="1" applyBorder="1" applyAlignment="1">
      <alignment horizontal="left" vertical="top" wrapText="1"/>
    </xf>
    <xf numFmtId="0" fontId="21" fillId="0" borderId="12" xfId="1" applyFont="1" applyBorder="1" applyAlignment="1">
      <alignment horizontal="center" vertical="top" wrapText="1"/>
    </xf>
    <xf numFmtId="1" fontId="21" fillId="0" borderId="0" xfId="1" applyNumberFormat="1" applyFont="1" applyAlignment="1">
      <alignment horizontal="center" vertical="top" wrapText="1"/>
    </xf>
    <xf numFmtId="0" fontId="21" fillId="0" borderId="0" xfId="1" applyFont="1" applyAlignment="1">
      <alignment horizontal="center" vertical="top" wrapText="1"/>
    </xf>
    <xf numFmtId="0" fontId="21" fillId="0" borderId="10" xfId="1" applyFont="1" applyBorder="1" applyAlignment="1">
      <alignment horizontal="center" vertical="top" wrapText="1"/>
    </xf>
    <xf numFmtId="1" fontId="17" fillId="0" borderId="11" xfId="1" applyNumberFormat="1" applyFont="1" applyBorder="1" applyAlignment="1">
      <alignment horizontal="center" vertical="top" wrapText="1"/>
    </xf>
    <xf numFmtId="1" fontId="21" fillId="0" borderId="11" xfId="1" applyNumberFormat="1" applyFont="1" applyBorder="1" applyAlignment="1">
      <alignment horizontal="center" vertical="top" wrapText="1"/>
    </xf>
    <xf numFmtId="0" fontId="21" fillId="0" borderId="11" xfId="1" applyFont="1" applyBorder="1" applyAlignment="1">
      <alignment horizontal="center" vertical="top" wrapText="1"/>
    </xf>
    <xf numFmtId="0" fontId="21" fillId="0" borderId="13" xfId="1" applyFont="1" applyBorder="1" applyAlignment="1">
      <alignment horizontal="center" vertical="top" wrapText="1"/>
    </xf>
    <xf numFmtId="0" fontId="21" fillId="0" borderId="14" xfId="1" applyFont="1" applyBorder="1" applyAlignment="1">
      <alignment horizontal="center" vertical="top" wrapText="1"/>
    </xf>
    <xf numFmtId="0" fontId="21" fillId="0" borderId="15" xfId="1" applyFont="1" applyBorder="1" applyAlignment="1">
      <alignment horizontal="center" vertical="top" wrapText="1"/>
    </xf>
    <xf numFmtId="0" fontId="25" fillId="0" borderId="0" xfId="1" applyFont="1" applyAlignment="1">
      <alignment horizontal="left" vertical="top" wrapText="1"/>
    </xf>
    <xf numFmtId="0" fontId="17" fillId="0" borderId="11" xfId="1" applyFont="1" applyBorder="1" applyAlignment="1">
      <alignment horizontal="center" vertical="top" wrapText="1"/>
    </xf>
    <xf numFmtId="0" fontId="26" fillId="0" borderId="10" xfId="0" applyFont="1" applyBorder="1" applyAlignment="1">
      <alignment horizontal="center"/>
    </xf>
    <xf numFmtId="1" fontId="17" fillId="0" borderId="10" xfId="1" applyNumberFormat="1" applyFont="1" applyBorder="1" applyAlignment="1">
      <alignment horizontal="center" vertical="top" wrapText="1"/>
    </xf>
    <xf numFmtId="1" fontId="21" fillId="0" borderId="10" xfId="1" applyNumberFormat="1" applyFont="1" applyBorder="1" applyAlignment="1">
      <alignment horizontal="center" vertical="top" wrapText="1"/>
    </xf>
    <xf numFmtId="1" fontId="21" fillId="0" borderId="0" xfId="1" applyNumberFormat="1" applyFont="1" applyBorder="1" applyAlignment="1">
      <alignment horizontal="center" vertical="top" wrapText="1"/>
    </xf>
    <xf numFmtId="0" fontId="21" fillId="0" borderId="10" xfId="1" applyFont="1" applyBorder="1" applyAlignment="1">
      <alignment horizontal="center" vertical="top"/>
    </xf>
    <xf numFmtId="0" fontId="17" fillId="0" borderId="10" xfId="1" applyFont="1" applyBorder="1" applyAlignment="1">
      <alignment horizontal="center"/>
    </xf>
    <xf numFmtId="0" fontId="17" fillId="0" borderId="10" xfId="1" applyFont="1" applyBorder="1" applyAlignment="1">
      <alignment horizontal="center" vertical="top"/>
    </xf>
    <xf numFmtId="0" fontId="26" fillId="0" borderId="11" xfId="0" applyFont="1" applyBorder="1"/>
    <xf numFmtId="0" fontId="26" fillId="0" borderId="11" xfId="0" applyFont="1" applyBorder="1" applyAlignment="1">
      <alignment horizontal="center"/>
    </xf>
    <xf numFmtId="0" fontId="28" fillId="0" borderId="10" xfId="0" applyFont="1" applyBorder="1" applyAlignment="1">
      <alignment horizontal="center"/>
    </xf>
    <xf numFmtId="0" fontId="21" fillId="0" borderId="11" xfId="1" applyFont="1" applyBorder="1" applyAlignment="1">
      <alignment horizontal="center" vertical="top"/>
    </xf>
    <xf numFmtId="0" fontId="21" fillId="0" borderId="0" xfId="1" applyFont="1" applyBorder="1" applyAlignment="1">
      <alignment vertical="top"/>
    </xf>
    <xf numFmtId="0" fontId="21" fillId="0" borderId="16" xfId="1" applyFont="1" applyBorder="1" applyAlignment="1">
      <alignment horizontal="center" vertical="top" wrapText="1"/>
    </xf>
    <xf numFmtId="0" fontId="21" fillId="0" borderId="17" xfId="1" applyFont="1" applyBorder="1" applyAlignment="1">
      <alignment horizontal="center" vertical="top" wrapText="1"/>
    </xf>
    <xf numFmtId="0" fontId="21" fillId="0" borderId="18" xfId="1" applyFont="1" applyBorder="1" applyAlignment="1">
      <alignment horizontal="center" vertical="top" wrapText="1"/>
    </xf>
    <xf numFmtId="0" fontId="21" fillId="0" borderId="19" xfId="1" applyFont="1" applyBorder="1" applyAlignment="1">
      <alignment horizontal="center" vertical="top" wrapText="1"/>
    </xf>
    <xf numFmtId="0" fontId="0" fillId="0" borderId="10" xfId="0" applyBorder="1" applyAlignment="1">
      <alignment horizontal="center"/>
    </xf>
    <xf numFmtId="0" fontId="21" fillId="0" borderId="0" xfId="1" applyFont="1" applyAlignment="1">
      <alignment horizontal="center" vertical="top" wrapText="1"/>
    </xf>
    <xf numFmtId="0" fontId="22" fillId="0" borderId="0" xfId="1" applyFont="1" applyAlignment="1">
      <alignment horizontal="left" vertical="top" wrapText="1"/>
    </xf>
    <xf numFmtId="0" fontId="22" fillId="0" borderId="0" xfId="1" applyFont="1" applyAlignment="1">
      <alignment horizontal="center" vertical="top" wrapText="1"/>
    </xf>
    <xf numFmtId="0" fontId="22" fillId="0" borderId="0" xfId="1" applyFont="1" applyAlignment="1">
      <alignment horizontal="left" vertical="top"/>
    </xf>
    <xf numFmtId="0" fontId="22" fillId="0" borderId="0" xfId="1" applyFont="1" applyAlignment="1">
      <alignment horizontal="left"/>
    </xf>
    <xf numFmtId="0" fontId="25" fillId="0" borderId="0" xfId="1" applyFont="1" applyAlignment="1">
      <alignment horizontal="left" vertical="top" wrapText="1"/>
    </xf>
  </cellXfs>
  <cellStyles count="46">
    <cellStyle name="20% - Акцент1 2" xfId="2"/>
    <cellStyle name="20% - Акцент2 2" xfId="3"/>
    <cellStyle name="20% - Акцент3 2" xfId="4"/>
    <cellStyle name="20% - Акцент4 2" xfId="5"/>
    <cellStyle name="20% - Акцент5 2" xfId="6"/>
    <cellStyle name="20% - Акцент6 2" xfId="7"/>
    <cellStyle name="40% - Акцент1 2" xfId="8"/>
    <cellStyle name="40% - Акцент2 2" xfId="9"/>
    <cellStyle name="40% - Акцент3 2" xfId="10"/>
    <cellStyle name="40% - Акцент4 2" xfId="11"/>
    <cellStyle name="40% - Акцент5 2" xfId="12"/>
    <cellStyle name="40% - Акцент6 2" xfId="13"/>
    <cellStyle name="60% - Акцент1 2" xfId="14"/>
    <cellStyle name="60% - Акцент2 2" xfId="15"/>
    <cellStyle name="60% - Акцент3 2" xfId="16"/>
    <cellStyle name="60% - Акцент4 2" xfId="17"/>
    <cellStyle name="60% - Акцент5 2" xfId="18"/>
    <cellStyle name="60% - Акцент6 2" xfId="19"/>
    <cellStyle name="Акцент1 2" xfId="20"/>
    <cellStyle name="Акцент2 2" xfId="21"/>
    <cellStyle name="Акцент3 2" xfId="22"/>
    <cellStyle name="Акцент4 2" xfId="23"/>
    <cellStyle name="Акцент5 2" xfId="24"/>
    <cellStyle name="Акцент6 2" xfId="25"/>
    <cellStyle name="Ввод  2" xfId="26"/>
    <cellStyle name="Вывод 2" xfId="27"/>
    <cellStyle name="Вычисление 2" xfId="28"/>
    <cellStyle name="Заголовок 1 2" xfId="29"/>
    <cellStyle name="Заголовок 2 2" xfId="30"/>
    <cellStyle name="Заголовок 3 2" xfId="31"/>
    <cellStyle name="Заголовок 4 2" xfId="32"/>
    <cellStyle name="Итог 2" xfId="33"/>
    <cellStyle name="Контрольная ячейка 2" xfId="34"/>
    <cellStyle name="Название 2" xfId="35"/>
    <cellStyle name="Нейтральный 2" xfId="36"/>
    <cellStyle name="Обычный" xfId="0" builtinId="0"/>
    <cellStyle name="Обычный 2" xfId="37"/>
    <cellStyle name="Обычный 3" xfId="38"/>
    <cellStyle name="Обычный 4" xfId="1"/>
    <cellStyle name="Обычный 7 4" xfId="39"/>
    <cellStyle name="Плохой 2" xfId="40"/>
    <cellStyle name="Пояснение 2" xfId="41"/>
    <cellStyle name="Примечание 2" xfId="42"/>
    <cellStyle name="Связанная ячейка 2" xfId="43"/>
    <cellStyle name="Текст предупреждения 2" xfId="44"/>
    <cellStyle name="Хороший 2" xfId="4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41"/>
  <sheetViews>
    <sheetView tabSelected="1" zoomScale="70" zoomScaleNormal="70" workbookViewId="0">
      <selection activeCell="X39" sqref="X39"/>
    </sheetView>
  </sheetViews>
  <sheetFormatPr defaultRowHeight="12" x14ac:dyDescent="0.2"/>
  <cols>
    <col min="1" max="1" width="7.1640625" customWidth="1"/>
    <col min="2" max="2" width="12.33203125" customWidth="1"/>
    <col min="3" max="3" width="20.83203125" customWidth="1"/>
    <col min="4" max="4" width="24.6640625" customWidth="1"/>
    <col min="5" max="5" width="12.83203125" customWidth="1"/>
    <col min="6" max="6" width="14.33203125" customWidth="1"/>
    <col min="7" max="7" width="22.1640625" customWidth="1"/>
    <col min="8" max="8" width="13.83203125" customWidth="1"/>
    <col min="9" max="9" width="13" customWidth="1"/>
    <col min="10" max="10" width="16" customWidth="1"/>
    <col min="11" max="11" width="13.33203125" customWidth="1"/>
    <col min="12" max="12" width="13" customWidth="1"/>
    <col min="13" max="13" width="22.5" customWidth="1"/>
    <col min="14" max="14" width="22.1640625" customWidth="1"/>
    <col min="15" max="15" width="17.33203125" customWidth="1"/>
  </cols>
  <sheetData>
    <row r="3" spans="1:15" ht="15" x14ac:dyDescent="0.2">
      <c r="A3" s="48" t="s">
        <v>121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</row>
    <row r="4" spans="1:15" ht="15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 ht="15" x14ac:dyDescent="0.2">
      <c r="A5" s="49" t="s">
        <v>42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</row>
    <row r="6" spans="1:15" ht="15" x14ac:dyDescent="0.2">
      <c r="A6" s="49" t="s">
        <v>43</v>
      </c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</row>
    <row r="7" spans="1:15" ht="15" x14ac:dyDescent="0.25">
      <c r="A7" s="50" t="s">
        <v>44</v>
      </c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</row>
    <row r="8" spans="1:15" ht="15" x14ac:dyDescent="0.2">
      <c r="A8" s="47" t="s">
        <v>46</v>
      </c>
      <c r="B8" s="47"/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</row>
    <row r="9" spans="1:15" ht="15" x14ac:dyDescent="0.2">
      <c r="A9" s="47" t="s">
        <v>45</v>
      </c>
      <c r="B9" s="47"/>
      <c r="C9" s="47"/>
      <c r="D9" s="47"/>
      <c r="E9" s="47"/>
      <c r="F9" s="47"/>
      <c r="G9" s="47"/>
      <c r="H9" s="47"/>
      <c r="I9" s="47"/>
      <c r="J9" s="47"/>
      <c r="K9" s="47"/>
      <c r="L9" s="2"/>
      <c r="M9" s="2"/>
      <c r="N9" s="2"/>
      <c r="O9" s="2"/>
    </row>
    <row r="10" spans="1:15" ht="14.25" x14ac:dyDescent="0.2">
      <c r="A10" s="51" t="s">
        <v>40</v>
      </c>
      <c r="B10" s="51"/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</row>
    <row r="11" spans="1:15" ht="14.25" x14ac:dyDescent="0.2">
      <c r="A11" s="51" t="s">
        <v>41</v>
      </c>
      <c r="B11" s="51"/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</row>
    <row r="12" spans="1:15" ht="14.25" x14ac:dyDescent="0.2">
      <c r="A12" s="51" t="s">
        <v>47</v>
      </c>
      <c r="B12" s="51"/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27"/>
    </row>
    <row r="13" spans="1:15" ht="14.25" x14ac:dyDescent="0.2">
      <c r="A13" s="51" t="s">
        <v>71</v>
      </c>
      <c r="B13" s="51"/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</row>
    <row r="14" spans="1:15" ht="12.75" x14ac:dyDescent="0.2">
      <c r="A14" s="46"/>
      <c r="B14" s="46"/>
      <c r="C14" s="46"/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6"/>
    </row>
    <row r="15" spans="1:15" ht="13.5" thickBot="1" x14ac:dyDescent="0.25">
      <c r="A15" s="3"/>
      <c r="B15" s="3"/>
      <c r="C15" s="4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</row>
    <row r="16" spans="1:15" ht="51.75" thickBot="1" x14ac:dyDescent="0.25">
      <c r="A16" s="17" t="s">
        <v>0</v>
      </c>
      <c r="B16" s="24" t="s">
        <v>1</v>
      </c>
      <c r="C16" s="24" t="s">
        <v>13</v>
      </c>
      <c r="D16" s="17" t="s">
        <v>2</v>
      </c>
      <c r="E16" s="25" t="s">
        <v>15</v>
      </c>
      <c r="F16" s="25" t="s">
        <v>16</v>
      </c>
      <c r="G16" s="17" t="s">
        <v>3</v>
      </c>
      <c r="H16" s="26" t="s">
        <v>9</v>
      </c>
      <c r="I16" s="17" t="s">
        <v>10</v>
      </c>
      <c r="J16" s="17" t="s">
        <v>11</v>
      </c>
      <c r="K16" s="17" t="s">
        <v>4</v>
      </c>
      <c r="L16" s="17" t="s">
        <v>5</v>
      </c>
      <c r="M16" s="17" t="s">
        <v>6</v>
      </c>
      <c r="N16" s="17" t="s">
        <v>12</v>
      </c>
    </row>
    <row r="17" spans="1:15" ht="12.75" x14ac:dyDescent="0.2">
      <c r="A17" s="23">
        <v>1</v>
      </c>
      <c r="B17" s="16" t="s">
        <v>17</v>
      </c>
      <c r="C17" s="16" t="s">
        <v>14</v>
      </c>
      <c r="D17" s="16" t="s">
        <v>28</v>
      </c>
      <c r="E17" s="16" t="s">
        <v>29</v>
      </c>
      <c r="F17" s="16">
        <v>9</v>
      </c>
      <c r="G17" s="16" t="s">
        <v>35</v>
      </c>
      <c r="H17" s="23">
        <v>10</v>
      </c>
      <c r="I17" s="23">
        <v>5</v>
      </c>
      <c r="J17" s="23">
        <v>15</v>
      </c>
      <c r="K17" s="22">
        <f>SUM(H17:J17)</f>
        <v>30</v>
      </c>
      <c r="L17" s="22">
        <v>54</v>
      </c>
      <c r="M17" s="22">
        <f>K17/L17*100</f>
        <v>55.555555555555557</v>
      </c>
      <c r="N17" s="23" t="s">
        <v>38</v>
      </c>
    </row>
    <row r="18" spans="1:15" ht="12.75" x14ac:dyDescent="0.2">
      <c r="A18" s="20">
        <v>2</v>
      </c>
      <c r="B18" s="6" t="s">
        <v>18</v>
      </c>
      <c r="C18" s="16" t="s">
        <v>14</v>
      </c>
      <c r="D18" s="16" t="s">
        <v>28</v>
      </c>
      <c r="E18" s="6" t="s">
        <v>30</v>
      </c>
      <c r="F18" s="16">
        <v>9</v>
      </c>
      <c r="G18" s="6" t="s">
        <v>36</v>
      </c>
      <c r="H18" s="20">
        <v>9</v>
      </c>
      <c r="I18" s="20">
        <v>5</v>
      </c>
      <c r="J18" s="20">
        <v>15</v>
      </c>
      <c r="K18" s="22">
        <f t="shared" ref="K18:K27" si="0">SUM(H18:J18)</f>
        <v>29</v>
      </c>
      <c r="L18" s="22">
        <v>54</v>
      </c>
      <c r="M18" s="22">
        <f t="shared" ref="M18:M27" si="1">K18/L18*100</f>
        <v>53.703703703703709</v>
      </c>
      <c r="N18" s="23" t="s">
        <v>38</v>
      </c>
    </row>
    <row r="19" spans="1:15" ht="12.75" x14ac:dyDescent="0.2">
      <c r="A19" s="23">
        <v>3</v>
      </c>
      <c r="B19" s="6" t="s">
        <v>23</v>
      </c>
      <c r="C19" s="16" t="s">
        <v>14</v>
      </c>
      <c r="D19" s="16" t="s">
        <v>28</v>
      </c>
      <c r="E19" s="6" t="s">
        <v>34</v>
      </c>
      <c r="F19" s="16">
        <v>9</v>
      </c>
      <c r="G19" s="6" t="s">
        <v>37</v>
      </c>
      <c r="H19" s="20">
        <v>9</v>
      </c>
      <c r="I19" s="20">
        <v>5</v>
      </c>
      <c r="J19" s="20">
        <v>15</v>
      </c>
      <c r="K19" s="22">
        <f t="shared" si="0"/>
        <v>29</v>
      </c>
      <c r="L19" s="22">
        <v>54</v>
      </c>
      <c r="M19" s="22">
        <f t="shared" si="1"/>
        <v>53.703703703703709</v>
      </c>
      <c r="N19" s="23" t="s">
        <v>38</v>
      </c>
    </row>
    <row r="20" spans="1:15" ht="12.75" x14ac:dyDescent="0.2">
      <c r="A20" s="8">
        <v>4</v>
      </c>
      <c r="B20" s="7" t="s">
        <v>22</v>
      </c>
      <c r="C20" s="15" t="s">
        <v>14</v>
      </c>
      <c r="D20" s="15" t="s">
        <v>28</v>
      </c>
      <c r="E20" s="7" t="s">
        <v>33</v>
      </c>
      <c r="F20" s="15">
        <v>9</v>
      </c>
      <c r="G20" s="7" t="s">
        <v>35</v>
      </c>
      <c r="H20" s="8">
        <v>5</v>
      </c>
      <c r="I20" s="8">
        <v>4</v>
      </c>
      <c r="J20" s="8">
        <v>0</v>
      </c>
      <c r="K20" s="22">
        <f t="shared" si="0"/>
        <v>9</v>
      </c>
      <c r="L20" s="21">
        <v>54</v>
      </c>
      <c r="M20" s="22">
        <f t="shared" si="1"/>
        <v>16.666666666666664</v>
      </c>
      <c r="N20" s="8" t="s">
        <v>39</v>
      </c>
    </row>
    <row r="21" spans="1:15" ht="12.75" x14ac:dyDescent="0.2">
      <c r="A21" s="28">
        <v>5</v>
      </c>
      <c r="B21" s="7" t="s">
        <v>25</v>
      </c>
      <c r="C21" s="15" t="s">
        <v>14</v>
      </c>
      <c r="D21" s="15" t="s">
        <v>28</v>
      </c>
      <c r="E21" s="7" t="s">
        <v>34</v>
      </c>
      <c r="F21" s="15">
        <v>9</v>
      </c>
      <c r="G21" s="7" t="s">
        <v>37</v>
      </c>
      <c r="H21" s="8">
        <v>8</v>
      </c>
      <c r="I21" s="8">
        <v>0</v>
      </c>
      <c r="J21" s="8">
        <v>0</v>
      </c>
      <c r="K21" s="22">
        <f t="shared" si="0"/>
        <v>8</v>
      </c>
      <c r="L21" s="21">
        <v>54</v>
      </c>
      <c r="M21" s="22">
        <f t="shared" si="1"/>
        <v>14.814814814814813</v>
      </c>
      <c r="N21" s="8" t="s">
        <v>39</v>
      </c>
    </row>
    <row r="22" spans="1:15" ht="12.75" x14ac:dyDescent="0.2">
      <c r="A22" s="8">
        <v>6</v>
      </c>
      <c r="B22" s="7" t="s">
        <v>20</v>
      </c>
      <c r="C22" s="15" t="s">
        <v>14</v>
      </c>
      <c r="D22" s="15" t="s">
        <v>28</v>
      </c>
      <c r="E22" s="7" t="s">
        <v>32</v>
      </c>
      <c r="F22" s="15">
        <v>9</v>
      </c>
      <c r="G22" s="7" t="s">
        <v>35</v>
      </c>
      <c r="H22" s="8">
        <v>1</v>
      </c>
      <c r="I22" s="8">
        <v>2</v>
      </c>
      <c r="J22" s="8">
        <v>3</v>
      </c>
      <c r="K22" s="22">
        <f t="shared" si="0"/>
        <v>6</v>
      </c>
      <c r="L22" s="21">
        <v>54</v>
      </c>
      <c r="M22" s="22">
        <f t="shared" si="1"/>
        <v>11.111111111111111</v>
      </c>
      <c r="N22" s="8" t="s">
        <v>39</v>
      </c>
    </row>
    <row r="23" spans="1:15" ht="12.75" x14ac:dyDescent="0.2">
      <c r="A23" s="28">
        <v>7</v>
      </c>
      <c r="B23" s="7" t="s">
        <v>24</v>
      </c>
      <c r="C23" s="15" t="s">
        <v>14</v>
      </c>
      <c r="D23" s="15" t="s">
        <v>28</v>
      </c>
      <c r="E23" s="7" t="s">
        <v>34</v>
      </c>
      <c r="F23" s="15">
        <v>9</v>
      </c>
      <c r="G23" s="7" t="s">
        <v>37</v>
      </c>
      <c r="H23" s="8">
        <v>6</v>
      </c>
      <c r="I23" s="8">
        <v>0</v>
      </c>
      <c r="J23" s="8">
        <v>0</v>
      </c>
      <c r="K23" s="22">
        <f t="shared" si="0"/>
        <v>6</v>
      </c>
      <c r="L23" s="21">
        <v>54</v>
      </c>
      <c r="M23" s="22">
        <f t="shared" si="1"/>
        <v>11.111111111111111</v>
      </c>
      <c r="N23" s="8" t="s">
        <v>39</v>
      </c>
    </row>
    <row r="24" spans="1:15" ht="12.75" x14ac:dyDescent="0.2">
      <c r="A24" s="8">
        <v>8</v>
      </c>
      <c r="B24" s="7" t="s">
        <v>21</v>
      </c>
      <c r="C24" s="15" t="s">
        <v>14</v>
      </c>
      <c r="D24" s="15" t="s">
        <v>28</v>
      </c>
      <c r="E24" s="7" t="s">
        <v>33</v>
      </c>
      <c r="F24" s="15">
        <v>9</v>
      </c>
      <c r="G24" s="7" t="s">
        <v>35</v>
      </c>
      <c r="H24" s="8">
        <v>2</v>
      </c>
      <c r="I24" s="8">
        <v>3</v>
      </c>
      <c r="J24" s="8">
        <v>0</v>
      </c>
      <c r="K24" s="22">
        <f t="shared" si="0"/>
        <v>5</v>
      </c>
      <c r="L24" s="21">
        <v>54</v>
      </c>
      <c r="M24" s="22">
        <f t="shared" si="1"/>
        <v>9.2592592592592595</v>
      </c>
      <c r="N24" s="8" t="s">
        <v>39</v>
      </c>
    </row>
    <row r="25" spans="1:15" ht="12.75" x14ac:dyDescent="0.2">
      <c r="A25" s="28">
        <v>9</v>
      </c>
      <c r="B25" s="7" t="s">
        <v>26</v>
      </c>
      <c r="C25" s="15" t="s">
        <v>14</v>
      </c>
      <c r="D25" s="15" t="s">
        <v>28</v>
      </c>
      <c r="E25" s="7" t="s">
        <v>34</v>
      </c>
      <c r="F25" s="15">
        <v>9</v>
      </c>
      <c r="G25" s="7" t="s">
        <v>37</v>
      </c>
      <c r="H25" s="8">
        <v>5</v>
      </c>
      <c r="I25" s="8">
        <v>0</v>
      </c>
      <c r="J25" s="8">
        <v>0</v>
      </c>
      <c r="K25" s="22">
        <f t="shared" si="0"/>
        <v>5</v>
      </c>
      <c r="L25" s="21">
        <v>54</v>
      </c>
      <c r="M25" s="22">
        <f t="shared" si="1"/>
        <v>9.2592592592592595</v>
      </c>
      <c r="N25" s="8" t="s">
        <v>39</v>
      </c>
    </row>
    <row r="26" spans="1:15" ht="12.75" x14ac:dyDescent="0.2">
      <c r="A26" s="8">
        <v>10</v>
      </c>
      <c r="B26" s="7" t="s">
        <v>27</v>
      </c>
      <c r="C26" s="15" t="s">
        <v>14</v>
      </c>
      <c r="D26" s="15" t="s">
        <v>28</v>
      </c>
      <c r="E26" s="7" t="s">
        <v>34</v>
      </c>
      <c r="F26" s="15">
        <v>9</v>
      </c>
      <c r="G26" s="7" t="s">
        <v>37</v>
      </c>
      <c r="H26" s="8">
        <v>4</v>
      </c>
      <c r="I26" s="8">
        <v>0</v>
      </c>
      <c r="J26" s="8">
        <v>0</v>
      </c>
      <c r="K26" s="22">
        <f t="shared" si="0"/>
        <v>4</v>
      </c>
      <c r="L26" s="21">
        <v>54</v>
      </c>
      <c r="M26" s="22">
        <f t="shared" si="1"/>
        <v>7.4074074074074066</v>
      </c>
      <c r="N26" s="8" t="s">
        <v>39</v>
      </c>
    </row>
    <row r="27" spans="1:15" ht="12.75" x14ac:dyDescent="0.2">
      <c r="A27" s="28">
        <v>11</v>
      </c>
      <c r="B27" s="7" t="s">
        <v>19</v>
      </c>
      <c r="C27" s="15" t="s">
        <v>14</v>
      </c>
      <c r="D27" s="15" t="s">
        <v>28</v>
      </c>
      <c r="E27" s="7" t="s">
        <v>31</v>
      </c>
      <c r="F27" s="15">
        <v>9</v>
      </c>
      <c r="G27" s="7" t="s">
        <v>37</v>
      </c>
      <c r="H27" s="8">
        <v>2</v>
      </c>
      <c r="I27" s="8">
        <v>0</v>
      </c>
      <c r="J27" s="8">
        <v>0</v>
      </c>
      <c r="K27" s="22">
        <f t="shared" si="0"/>
        <v>2</v>
      </c>
      <c r="L27" s="21">
        <v>54</v>
      </c>
      <c r="M27" s="22">
        <f t="shared" si="1"/>
        <v>3.7037037037037033</v>
      </c>
      <c r="N27" s="8" t="s">
        <v>39</v>
      </c>
    </row>
    <row r="28" spans="1:15" ht="12.75" x14ac:dyDescent="0.2">
      <c r="A28" s="9"/>
      <c r="B28" s="10"/>
      <c r="C28" s="9"/>
      <c r="D28" s="9"/>
      <c r="E28" s="9"/>
      <c r="F28" s="9"/>
      <c r="G28" s="9"/>
      <c r="H28" s="11"/>
      <c r="I28" s="11"/>
      <c r="J28" s="11"/>
      <c r="K28" s="12"/>
      <c r="L28" s="18"/>
      <c r="M28" s="18"/>
      <c r="N28" s="18"/>
      <c r="O28" s="19"/>
    </row>
    <row r="29" spans="1:15" ht="12.75" x14ac:dyDescent="0.2">
      <c r="A29" s="9"/>
      <c r="B29" s="10"/>
      <c r="C29" s="9"/>
      <c r="D29" s="9"/>
      <c r="E29" s="9"/>
      <c r="F29" s="9"/>
      <c r="G29" s="9"/>
      <c r="H29" s="11"/>
      <c r="I29" s="11"/>
      <c r="J29" s="11"/>
      <c r="K29" s="12"/>
      <c r="L29" s="18"/>
      <c r="M29" s="18"/>
      <c r="N29" s="18"/>
      <c r="O29" s="19"/>
    </row>
    <row r="30" spans="1:15" ht="12.75" x14ac:dyDescent="0.2">
      <c r="A30" s="9"/>
      <c r="B30" s="10"/>
      <c r="C30" s="9"/>
      <c r="D30" s="9"/>
      <c r="E30" s="9"/>
      <c r="F30" s="9"/>
      <c r="G30" s="9"/>
      <c r="H30" s="11"/>
      <c r="I30" s="11"/>
      <c r="J30" s="11"/>
      <c r="K30" s="12"/>
      <c r="L30" s="12"/>
      <c r="M30" s="12"/>
      <c r="N30" s="12"/>
      <c r="O30" s="11"/>
    </row>
    <row r="31" spans="1:15" ht="12.75" x14ac:dyDescent="0.2">
      <c r="A31" s="9"/>
      <c r="B31" s="13" t="s">
        <v>7</v>
      </c>
      <c r="C31" s="9"/>
      <c r="D31" s="9"/>
      <c r="E31" s="9"/>
      <c r="F31" s="9"/>
      <c r="G31" s="9"/>
      <c r="H31" s="11"/>
      <c r="I31" s="11"/>
      <c r="J31" s="11"/>
      <c r="K31" s="12"/>
      <c r="L31" s="12"/>
      <c r="M31" s="12"/>
      <c r="N31" s="12"/>
      <c r="O31" s="11"/>
    </row>
    <row r="32" spans="1:15" ht="12.75" x14ac:dyDescent="0.2">
      <c r="B32" s="14" t="s">
        <v>8</v>
      </c>
      <c r="C32" s="3"/>
      <c r="D32" s="3"/>
      <c r="E32" s="3"/>
      <c r="F32" s="3"/>
      <c r="G32" s="9"/>
      <c r="H32" s="3"/>
      <c r="I32" s="3"/>
      <c r="J32" s="3"/>
      <c r="K32" s="3"/>
      <c r="L32" s="3"/>
      <c r="M32" s="3"/>
      <c r="N32" s="3"/>
      <c r="O32" s="3"/>
    </row>
    <row r="33" spans="2:15" ht="12.75" x14ac:dyDescent="0.2">
      <c r="B33" s="5"/>
      <c r="C33" s="5"/>
      <c r="D33" s="5"/>
      <c r="E33" s="5"/>
      <c r="F33" s="5"/>
      <c r="G33" s="9"/>
      <c r="H33" s="5"/>
      <c r="I33" s="5"/>
      <c r="J33" s="5"/>
      <c r="K33" s="5"/>
      <c r="L33" s="5"/>
      <c r="M33" s="5"/>
      <c r="N33" s="5"/>
      <c r="O33" s="5"/>
    </row>
    <row r="34" spans="2:15" ht="12.75" x14ac:dyDescent="0.2">
      <c r="B34" s="5"/>
      <c r="C34" s="5"/>
      <c r="D34" s="5"/>
      <c r="E34" s="5"/>
      <c r="F34" s="5"/>
      <c r="G34" s="9"/>
      <c r="H34" s="5"/>
      <c r="I34" s="5"/>
      <c r="J34" s="5"/>
      <c r="K34" s="5"/>
      <c r="L34" s="5"/>
      <c r="M34" s="5"/>
      <c r="N34" s="5"/>
      <c r="O34" s="5"/>
    </row>
    <row r="35" spans="2:15" ht="12.75" x14ac:dyDescent="0.2">
      <c r="B35" s="5"/>
      <c r="C35" s="5"/>
      <c r="D35" s="5"/>
      <c r="E35" s="5"/>
      <c r="F35" s="5"/>
      <c r="G35" s="9"/>
      <c r="H35" s="5"/>
      <c r="I35" s="5"/>
      <c r="J35" s="5"/>
      <c r="K35" s="5"/>
      <c r="L35" s="5"/>
      <c r="M35" s="5"/>
      <c r="N35" s="5"/>
      <c r="O35" s="5"/>
    </row>
    <row r="36" spans="2:15" ht="12.75" x14ac:dyDescent="0.2">
      <c r="B36" s="5"/>
      <c r="C36" s="5"/>
      <c r="D36" s="5"/>
      <c r="E36" s="5"/>
      <c r="F36" s="5"/>
      <c r="G36" s="9"/>
      <c r="H36" s="5"/>
      <c r="I36" s="5"/>
      <c r="J36" s="5"/>
      <c r="K36" s="5"/>
      <c r="L36" s="5"/>
      <c r="M36" s="5"/>
      <c r="N36" s="5"/>
      <c r="O36" s="5"/>
    </row>
    <row r="37" spans="2:15" ht="12.75" x14ac:dyDescent="0.2">
      <c r="B37" s="5"/>
      <c r="C37" s="5"/>
      <c r="D37" s="5"/>
      <c r="E37" s="5"/>
      <c r="F37" s="5"/>
      <c r="G37" s="9"/>
      <c r="H37" s="5"/>
      <c r="I37" s="5"/>
      <c r="J37" s="5"/>
      <c r="K37" s="5"/>
      <c r="L37" s="5"/>
      <c r="M37" s="5"/>
      <c r="N37" s="5"/>
      <c r="O37" s="5"/>
    </row>
    <row r="38" spans="2:15" ht="12.75" x14ac:dyDescent="0.2">
      <c r="B38" s="5"/>
      <c r="C38" s="5"/>
      <c r="D38" s="5"/>
      <c r="E38" s="5"/>
      <c r="F38" s="5"/>
      <c r="G38" s="9"/>
      <c r="H38" s="5"/>
      <c r="I38" s="5"/>
      <c r="J38" s="5"/>
      <c r="K38" s="5"/>
      <c r="L38" s="5"/>
      <c r="M38" s="5"/>
      <c r="N38" s="5"/>
      <c r="O38" s="5"/>
    </row>
    <row r="39" spans="2:15" ht="12.75" x14ac:dyDescent="0.2">
      <c r="B39" s="5"/>
      <c r="C39" s="5"/>
      <c r="D39" s="5"/>
      <c r="E39" s="5"/>
      <c r="F39" s="5"/>
      <c r="G39" s="9"/>
      <c r="H39" s="5"/>
      <c r="I39" s="5"/>
      <c r="J39" s="5"/>
      <c r="K39" s="5"/>
      <c r="L39" s="5"/>
      <c r="M39" s="5"/>
      <c r="N39" s="5"/>
      <c r="O39" s="5"/>
    </row>
    <row r="40" spans="2:15" ht="12.75" x14ac:dyDescent="0.2">
      <c r="B40" s="5"/>
      <c r="C40" s="5"/>
      <c r="D40" s="5"/>
      <c r="E40" s="5"/>
      <c r="F40" s="5"/>
      <c r="G40" s="9"/>
      <c r="H40" s="5"/>
      <c r="I40" s="5"/>
      <c r="J40" s="5"/>
      <c r="K40" s="5"/>
      <c r="L40" s="5"/>
      <c r="M40" s="5"/>
      <c r="N40" s="5"/>
      <c r="O40" s="5"/>
    </row>
    <row r="41" spans="2:15" ht="12.75" x14ac:dyDescent="0.2">
      <c r="B41" s="5"/>
      <c r="C41" s="5"/>
      <c r="D41" s="5"/>
      <c r="E41" s="5"/>
      <c r="F41" s="5"/>
      <c r="G41" s="9"/>
      <c r="H41" s="5"/>
      <c r="I41" s="5"/>
      <c r="J41" s="5"/>
      <c r="K41" s="5"/>
      <c r="L41" s="5"/>
      <c r="M41" s="5"/>
      <c r="N41" s="5"/>
      <c r="O41" s="5"/>
    </row>
  </sheetData>
  <autoFilter ref="A16:N27">
    <sortState ref="A16:O26">
      <sortCondition descending="1" ref="K15:K26"/>
    </sortState>
  </autoFilter>
  <mergeCells count="11">
    <mergeCell ref="A14:O14"/>
    <mergeCell ref="A8:O8"/>
    <mergeCell ref="A9:K9"/>
    <mergeCell ref="A3:O3"/>
    <mergeCell ref="A5:O5"/>
    <mergeCell ref="A6:O6"/>
    <mergeCell ref="A7:O7"/>
    <mergeCell ref="A10:O10"/>
    <mergeCell ref="A11:O11"/>
    <mergeCell ref="A13:O13"/>
    <mergeCell ref="A12:N12"/>
  </mergeCells>
  <pageMargins left="0.70866141732283472" right="0.70866141732283472" top="0.74803149606299213" bottom="0.74803149606299213" header="0.31496062992125984" footer="0.31496062992125984"/>
  <pageSetup paperSize="9" scale="6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48"/>
  <sheetViews>
    <sheetView zoomScale="90" zoomScaleNormal="90" workbookViewId="0">
      <selection activeCell="S23" sqref="S23"/>
    </sheetView>
  </sheetViews>
  <sheetFormatPr defaultRowHeight="12" x14ac:dyDescent="0.2"/>
  <cols>
    <col min="1" max="1" width="3.5" customWidth="1"/>
    <col min="2" max="2" width="11.5" customWidth="1"/>
    <col min="3" max="3" width="15.83203125" customWidth="1"/>
    <col min="4" max="4" width="22" customWidth="1"/>
    <col min="5" max="5" width="10" customWidth="1"/>
    <col min="6" max="6" width="10.6640625" customWidth="1"/>
    <col min="7" max="7" width="20.6640625" customWidth="1"/>
    <col min="8" max="10" width="7.5" customWidth="1"/>
    <col min="11" max="11" width="12.1640625" customWidth="1"/>
    <col min="12" max="12" width="7.83203125" customWidth="1"/>
    <col min="13" max="13" width="13.5" customWidth="1"/>
    <col min="14" max="14" width="17" customWidth="1"/>
  </cols>
  <sheetData>
    <row r="3" spans="1:15" ht="15" x14ac:dyDescent="0.2">
      <c r="A3" s="48" t="s">
        <v>122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</row>
    <row r="4" spans="1:15" ht="15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 ht="15" x14ac:dyDescent="0.2">
      <c r="A5" s="49" t="s">
        <v>104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</row>
    <row r="6" spans="1:15" ht="15" x14ac:dyDescent="0.2">
      <c r="A6" s="49" t="s">
        <v>43</v>
      </c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</row>
    <row r="7" spans="1:15" ht="15" x14ac:dyDescent="0.25">
      <c r="A7" s="50" t="s">
        <v>44</v>
      </c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</row>
    <row r="8" spans="1:15" ht="15" x14ac:dyDescent="0.2">
      <c r="A8" s="47" t="s">
        <v>46</v>
      </c>
      <c r="B8" s="47"/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</row>
    <row r="9" spans="1:15" ht="15" x14ac:dyDescent="0.2">
      <c r="A9" s="47" t="s">
        <v>45</v>
      </c>
      <c r="B9" s="47"/>
      <c r="C9" s="47"/>
      <c r="D9" s="47"/>
      <c r="E9" s="47"/>
      <c r="F9" s="47"/>
      <c r="G9" s="47"/>
      <c r="H9" s="47"/>
      <c r="I9" s="47"/>
      <c r="J9" s="47"/>
      <c r="K9" s="47"/>
      <c r="L9" s="2"/>
      <c r="M9" s="2"/>
      <c r="N9" s="2"/>
      <c r="O9" s="2"/>
    </row>
    <row r="10" spans="1:15" ht="14.25" x14ac:dyDescent="0.2">
      <c r="A10" s="51" t="s">
        <v>40</v>
      </c>
      <c r="B10" s="51"/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</row>
    <row r="11" spans="1:15" ht="14.25" x14ac:dyDescent="0.2">
      <c r="A11" s="51" t="s">
        <v>41</v>
      </c>
      <c r="B11" s="51"/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</row>
    <row r="12" spans="1:15" ht="14.25" x14ac:dyDescent="0.2">
      <c r="A12" s="51" t="s">
        <v>47</v>
      </c>
      <c r="B12" s="51"/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</row>
    <row r="13" spans="1:15" ht="14.25" x14ac:dyDescent="0.2">
      <c r="A13" s="51" t="s">
        <v>48</v>
      </c>
      <c r="B13" s="51"/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</row>
    <row r="14" spans="1:15" ht="12.75" x14ac:dyDescent="0.2">
      <c r="A14" s="46"/>
      <c r="B14" s="46"/>
      <c r="C14" s="46"/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6"/>
    </row>
    <row r="15" spans="1:15" ht="13.5" thickBot="1" x14ac:dyDescent="0.25">
      <c r="A15" s="3"/>
      <c r="B15" s="3"/>
      <c r="C15" s="4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</row>
    <row r="16" spans="1:15" ht="77.25" thickBot="1" x14ac:dyDescent="0.25">
      <c r="A16" s="17" t="s">
        <v>0</v>
      </c>
      <c r="B16" s="24" t="s">
        <v>1</v>
      </c>
      <c r="C16" s="24" t="s">
        <v>13</v>
      </c>
      <c r="D16" s="17" t="s">
        <v>2</v>
      </c>
      <c r="E16" s="25" t="s">
        <v>15</v>
      </c>
      <c r="F16" s="25" t="s">
        <v>16</v>
      </c>
      <c r="G16" s="17" t="s">
        <v>3</v>
      </c>
      <c r="H16" s="26" t="s">
        <v>9</v>
      </c>
      <c r="I16" s="17" t="s">
        <v>10</v>
      </c>
      <c r="J16" s="17" t="s">
        <v>11</v>
      </c>
      <c r="K16" s="17" t="s">
        <v>4</v>
      </c>
      <c r="L16" s="17" t="s">
        <v>5</v>
      </c>
      <c r="M16" s="17" t="s">
        <v>6</v>
      </c>
      <c r="N16" s="17" t="s">
        <v>12</v>
      </c>
    </row>
    <row r="17" spans="1:15" ht="12.75" x14ac:dyDescent="0.2">
      <c r="A17" s="23">
        <v>1</v>
      </c>
      <c r="B17" s="16" t="s">
        <v>54</v>
      </c>
      <c r="C17" s="16" t="s">
        <v>14</v>
      </c>
      <c r="D17" s="16" t="s">
        <v>28</v>
      </c>
      <c r="E17" s="16" t="s">
        <v>69</v>
      </c>
      <c r="F17" s="16">
        <v>7</v>
      </c>
      <c r="G17" s="16" t="s">
        <v>70</v>
      </c>
      <c r="H17" s="20">
        <v>15</v>
      </c>
      <c r="I17" s="20">
        <v>5</v>
      </c>
      <c r="J17" s="20">
        <v>10</v>
      </c>
      <c r="K17" s="23">
        <f t="shared" ref="K17:K33" si="0">SUM(H17:J17)</f>
        <v>30</v>
      </c>
      <c r="L17" s="22">
        <v>50</v>
      </c>
      <c r="M17" s="22">
        <f t="shared" ref="M17:M33" si="1">K17/L17*100</f>
        <v>60</v>
      </c>
      <c r="N17" s="23" t="s">
        <v>103</v>
      </c>
    </row>
    <row r="18" spans="1:15" ht="12.75" x14ac:dyDescent="0.2">
      <c r="A18" s="20">
        <v>2</v>
      </c>
      <c r="B18" s="16" t="s">
        <v>62</v>
      </c>
      <c r="C18" s="16" t="s">
        <v>14</v>
      </c>
      <c r="D18" s="16" t="s">
        <v>28</v>
      </c>
      <c r="E18" s="16" t="s">
        <v>66</v>
      </c>
      <c r="F18" s="16">
        <v>8</v>
      </c>
      <c r="G18" s="16" t="s">
        <v>70</v>
      </c>
      <c r="H18" s="38">
        <v>15</v>
      </c>
      <c r="I18" s="38">
        <v>5</v>
      </c>
      <c r="J18" s="38">
        <v>10</v>
      </c>
      <c r="K18" s="23">
        <f t="shared" si="0"/>
        <v>30</v>
      </c>
      <c r="L18" s="22">
        <v>50</v>
      </c>
      <c r="M18" s="22">
        <f t="shared" si="1"/>
        <v>60</v>
      </c>
      <c r="N18" s="23" t="s">
        <v>103</v>
      </c>
    </row>
    <row r="19" spans="1:15" ht="12.75" x14ac:dyDescent="0.2">
      <c r="A19" s="23">
        <v>3</v>
      </c>
      <c r="B19" s="16" t="s">
        <v>64</v>
      </c>
      <c r="C19" s="16" t="s">
        <v>14</v>
      </c>
      <c r="D19" s="16" t="s">
        <v>28</v>
      </c>
      <c r="E19" s="16" t="s">
        <v>67</v>
      </c>
      <c r="F19" s="16">
        <v>8</v>
      </c>
      <c r="G19" s="16" t="s">
        <v>37</v>
      </c>
      <c r="H19" s="38">
        <v>15</v>
      </c>
      <c r="I19" s="38">
        <v>4</v>
      </c>
      <c r="J19" s="38">
        <v>10</v>
      </c>
      <c r="K19" s="23">
        <f t="shared" si="0"/>
        <v>29</v>
      </c>
      <c r="L19" s="22">
        <v>50</v>
      </c>
      <c r="M19" s="22">
        <f t="shared" si="1"/>
        <v>57.999999999999993</v>
      </c>
      <c r="N19" s="23" t="s">
        <v>103</v>
      </c>
    </row>
    <row r="20" spans="1:15" ht="12.75" x14ac:dyDescent="0.2">
      <c r="A20" s="20">
        <v>4</v>
      </c>
      <c r="B20" s="16" t="s">
        <v>55</v>
      </c>
      <c r="C20" s="16" t="s">
        <v>14</v>
      </c>
      <c r="D20" s="16" t="s">
        <v>28</v>
      </c>
      <c r="E20" s="16" t="s">
        <v>69</v>
      </c>
      <c r="F20" s="16">
        <v>7</v>
      </c>
      <c r="G20" s="16" t="s">
        <v>70</v>
      </c>
      <c r="H20" s="20">
        <v>15</v>
      </c>
      <c r="I20" s="20">
        <v>5</v>
      </c>
      <c r="J20" s="20">
        <v>9</v>
      </c>
      <c r="K20" s="23">
        <f t="shared" si="0"/>
        <v>29</v>
      </c>
      <c r="L20" s="22">
        <v>50</v>
      </c>
      <c r="M20" s="22">
        <f t="shared" si="1"/>
        <v>57.999999999999993</v>
      </c>
      <c r="N20" s="23" t="s">
        <v>103</v>
      </c>
    </row>
    <row r="21" spans="1:15" ht="12.75" x14ac:dyDescent="0.2">
      <c r="A21" s="23">
        <v>5</v>
      </c>
      <c r="B21" s="16" t="s">
        <v>65</v>
      </c>
      <c r="C21" s="16" t="s">
        <v>14</v>
      </c>
      <c r="D21" s="16" t="s">
        <v>28</v>
      </c>
      <c r="E21" s="16" t="s">
        <v>67</v>
      </c>
      <c r="F21" s="16">
        <v>8</v>
      </c>
      <c r="G21" s="16" t="s">
        <v>37</v>
      </c>
      <c r="H21" s="38">
        <v>10</v>
      </c>
      <c r="I21" s="38">
        <v>5</v>
      </c>
      <c r="J21" s="38">
        <v>13</v>
      </c>
      <c r="K21" s="23">
        <f t="shared" si="0"/>
        <v>28</v>
      </c>
      <c r="L21" s="22">
        <v>50</v>
      </c>
      <c r="M21" s="22">
        <f t="shared" si="1"/>
        <v>56.000000000000007</v>
      </c>
      <c r="N21" s="23" t="s">
        <v>103</v>
      </c>
    </row>
    <row r="22" spans="1:15" ht="12.75" x14ac:dyDescent="0.2">
      <c r="A22" s="20">
        <v>6</v>
      </c>
      <c r="B22" s="16" t="s">
        <v>49</v>
      </c>
      <c r="C22" s="16" t="s">
        <v>14</v>
      </c>
      <c r="D22" s="16" t="s">
        <v>28</v>
      </c>
      <c r="E22" s="16" t="s">
        <v>66</v>
      </c>
      <c r="F22" s="16">
        <v>8</v>
      </c>
      <c r="G22" s="16" t="s">
        <v>70</v>
      </c>
      <c r="H22" s="38">
        <v>13</v>
      </c>
      <c r="I22" s="38">
        <v>5</v>
      </c>
      <c r="J22" s="38">
        <v>10</v>
      </c>
      <c r="K22" s="23">
        <f t="shared" si="0"/>
        <v>28</v>
      </c>
      <c r="L22" s="22">
        <v>50</v>
      </c>
      <c r="M22" s="22">
        <f t="shared" si="1"/>
        <v>56.000000000000007</v>
      </c>
      <c r="N22" s="23" t="s">
        <v>103</v>
      </c>
    </row>
    <row r="23" spans="1:15" ht="12.75" x14ac:dyDescent="0.2">
      <c r="A23" s="28">
        <v>7</v>
      </c>
      <c r="B23" s="15" t="s">
        <v>56</v>
      </c>
      <c r="C23" s="15" t="s">
        <v>14</v>
      </c>
      <c r="D23" s="15" t="s">
        <v>28</v>
      </c>
      <c r="E23" s="15" t="s">
        <v>69</v>
      </c>
      <c r="F23" s="15">
        <v>7</v>
      </c>
      <c r="G23" s="15" t="s">
        <v>70</v>
      </c>
      <c r="H23" s="8">
        <v>13</v>
      </c>
      <c r="I23" s="8">
        <v>5</v>
      </c>
      <c r="J23" s="8">
        <v>1</v>
      </c>
      <c r="K23" s="28">
        <f t="shared" si="0"/>
        <v>19</v>
      </c>
      <c r="L23" s="21">
        <v>50</v>
      </c>
      <c r="M23" s="21">
        <f t="shared" si="1"/>
        <v>38</v>
      </c>
      <c r="N23" s="28" t="s">
        <v>39</v>
      </c>
    </row>
    <row r="24" spans="1:15" ht="12.75" x14ac:dyDescent="0.2">
      <c r="A24" s="8">
        <v>8</v>
      </c>
      <c r="B24" s="15" t="s">
        <v>57</v>
      </c>
      <c r="C24" s="15" t="s">
        <v>14</v>
      </c>
      <c r="D24" s="15" t="s">
        <v>28</v>
      </c>
      <c r="E24" s="15" t="s">
        <v>69</v>
      </c>
      <c r="F24" s="15">
        <v>7</v>
      </c>
      <c r="G24" s="15" t="s">
        <v>70</v>
      </c>
      <c r="H24" s="8">
        <v>13</v>
      </c>
      <c r="I24" s="8">
        <v>3</v>
      </c>
      <c r="J24" s="8">
        <v>1</v>
      </c>
      <c r="K24" s="28">
        <f t="shared" si="0"/>
        <v>17</v>
      </c>
      <c r="L24" s="21">
        <v>50</v>
      </c>
      <c r="M24" s="21">
        <f t="shared" si="1"/>
        <v>34</v>
      </c>
      <c r="N24" s="28" t="s">
        <v>39</v>
      </c>
    </row>
    <row r="25" spans="1:15" ht="12.75" x14ac:dyDescent="0.2">
      <c r="A25" s="28">
        <v>9</v>
      </c>
      <c r="B25" s="15" t="s">
        <v>53</v>
      </c>
      <c r="C25" s="15" t="s">
        <v>14</v>
      </c>
      <c r="D25" s="15" t="s">
        <v>28</v>
      </c>
      <c r="E25" s="36" t="s">
        <v>68</v>
      </c>
      <c r="F25" s="15">
        <v>7</v>
      </c>
      <c r="G25" s="15" t="s">
        <v>70</v>
      </c>
      <c r="H25" s="8">
        <v>7</v>
      </c>
      <c r="I25" s="8">
        <v>0</v>
      </c>
      <c r="J25" s="8">
        <v>7</v>
      </c>
      <c r="K25" s="28">
        <f t="shared" si="0"/>
        <v>14</v>
      </c>
      <c r="L25" s="21">
        <v>50</v>
      </c>
      <c r="M25" s="21">
        <f t="shared" si="1"/>
        <v>28.000000000000004</v>
      </c>
      <c r="N25" s="28" t="s">
        <v>39</v>
      </c>
    </row>
    <row r="26" spans="1:15" ht="12.75" x14ac:dyDescent="0.2">
      <c r="A26" s="8">
        <v>10</v>
      </c>
      <c r="B26" s="15" t="s">
        <v>60</v>
      </c>
      <c r="C26" s="15" t="s">
        <v>14</v>
      </c>
      <c r="D26" s="15" t="s">
        <v>28</v>
      </c>
      <c r="E26" s="15" t="s">
        <v>66</v>
      </c>
      <c r="F26" s="15">
        <v>8</v>
      </c>
      <c r="G26" s="15" t="s">
        <v>70</v>
      </c>
      <c r="H26" s="29">
        <v>9</v>
      </c>
      <c r="I26" s="29">
        <v>2</v>
      </c>
      <c r="J26" s="29">
        <v>0</v>
      </c>
      <c r="K26" s="28">
        <f t="shared" si="0"/>
        <v>11</v>
      </c>
      <c r="L26" s="21">
        <v>50</v>
      </c>
      <c r="M26" s="21">
        <f t="shared" si="1"/>
        <v>22</v>
      </c>
      <c r="N26" s="28" t="s">
        <v>39</v>
      </c>
    </row>
    <row r="27" spans="1:15" ht="12.75" x14ac:dyDescent="0.2">
      <c r="A27" s="28">
        <v>11</v>
      </c>
      <c r="B27" s="15" t="s">
        <v>61</v>
      </c>
      <c r="C27" s="15" t="s">
        <v>14</v>
      </c>
      <c r="D27" s="15" t="s">
        <v>28</v>
      </c>
      <c r="E27" s="15" t="s">
        <v>66</v>
      </c>
      <c r="F27" s="15">
        <v>8</v>
      </c>
      <c r="G27" s="15" t="s">
        <v>70</v>
      </c>
      <c r="H27" s="29">
        <v>9</v>
      </c>
      <c r="I27" s="29">
        <v>2</v>
      </c>
      <c r="J27" s="29">
        <v>0</v>
      </c>
      <c r="K27" s="28">
        <f t="shared" si="0"/>
        <v>11</v>
      </c>
      <c r="L27" s="21">
        <v>50</v>
      </c>
      <c r="M27" s="21">
        <f t="shared" si="1"/>
        <v>22</v>
      </c>
      <c r="N27" s="28" t="s">
        <v>39</v>
      </c>
    </row>
    <row r="28" spans="1:15" ht="12.75" x14ac:dyDescent="0.2">
      <c r="A28" s="8">
        <v>12</v>
      </c>
      <c r="B28" s="7" t="s">
        <v>63</v>
      </c>
      <c r="C28" s="15" t="s">
        <v>14</v>
      </c>
      <c r="D28" s="15" t="s">
        <v>28</v>
      </c>
      <c r="E28" s="15" t="s">
        <v>66</v>
      </c>
      <c r="F28" s="15">
        <v>8</v>
      </c>
      <c r="G28" s="7" t="s">
        <v>70</v>
      </c>
      <c r="H28" s="29">
        <v>6</v>
      </c>
      <c r="I28" s="29">
        <v>0</v>
      </c>
      <c r="J28" s="29">
        <v>5</v>
      </c>
      <c r="K28" s="28">
        <f t="shared" si="0"/>
        <v>11</v>
      </c>
      <c r="L28" s="21">
        <v>50</v>
      </c>
      <c r="M28" s="21">
        <f t="shared" si="1"/>
        <v>22</v>
      </c>
      <c r="N28" s="28" t="s">
        <v>39</v>
      </c>
      <c r="O28" s="19"/>
    </row>
    <row r="29" spans="1:15" ht="12.75" x14ac:dyDescent="0.2">
      <c r="A29" s="28">
        <v>13</v>
      </c>
      <c r="B29" s="7" t="s">
        <v>51</v>
      </c>
      <c r="C29" s="15" t="s">
        <v>14</v>
      </c>
      <c r="D29" s="15" t="s">
        <v>28</v>
      </c>
      <c r="E29" s="7" t="s">
        <v>66</v>
      </c>
      <c r="F29" s="7">
        <v>8</v>
      </c>
      <c r="G29" s="7" t="s">
        <v>70</v>
      </c>
      <c r="H29" s="37">
        <v>5</v>
      </c>
      <c r="I29" s="37">
        <v>0</v>
      </c>
      <c r="J29" s="37">
        <v>2</v>
      </c>
      <c r="K29" s="28">
        <f t="shared" si="0"/>
        <v>7</v>
      </c>
      <c r="L29" s="21">
        <v>50</v>
      </c>
      <c r="M29" s="21">
        <f t="shared" si="1"/>
        <v>14.000000000000002</v>
      </c>
      <c r="N29" s="28" t="s">
        <v>39</v>
      </c>
      <c r="O29" s="19"/>
    </row>
    <row r="30" spans="1:15" ht="12.75" x14ac:dyDescent="0.2">
      <c r="A30" s="8">
        <v>14</v>
      </c>
      <c r="B30" s="7" t="s">
        <v>52</v>
      </c>
      <c r="C30" s="15" t="s">
        <v>14</v>
      </c>
      <c r="D30" s="15" t="s">
        <v>28</v>
      </c>
      <c r="E30" s="7" t="s">
        <v>66</v>
      </c>
      <c r="F30" s="7">
        <v>8</v>
      </c>
      <c r="G30" s="7" t="s">
        <v>70</v>
      </c>
      <c r="H30" s="37">
        <v>5</v>
      </c>
      <c r="I30" s="37">
        <v>0</v>
      </c>
      <c r="J30" s="37">
        <v>2</v>
      </c>
      <c r="K30" s="28">
        <f t="shared" si="0"/>
        <v>7</v>
      </c>
      <c r="L30" s="21">
        <v>50</v>
      </c>
      <c r="M30" s="21">
        <f t="shared" si="1"/>
        <v>14.000000000000002</v>
      </c>
      <c r="N30" s="28" t="s">
        <v>39</v>
      </c>
      <c r="O30" s="11"/>
    </row>
    <row r="31" spans="1:15" ht="12.75" x14ac:dyDescent="0.2">
      <c r="A31" s="28">
        <v>15</v>
      </c>
      <c r="B31" s="7" t="s">
        <v>58</v>
      </c>
      <c r="C31" s="15" t="s">
        <v>14</v>
      </c>
      <c r="D31" s="15" t="s">
        <v>28</v>
      </c>
      <c r="E31" s="7" t="s">
        <v>66</v>
      </c>
      <c r="F31" s="7">
        <v>8</v>
      </c>
      <c r="G31" s="7" t="s">
        <v>70</v>
      </c>
      <c r="H31" s="37">
        <v>4</v>
      </c>
      <c r="I31" s="37">
        <v>0</v>
      </c>
      <c r="J31" s="37">
        <v>0</v>
      </c>
      <c r="K31" s="28">
        <f t="shared" si="0"/>
        <v>4</v>
      </c>
      <c r="L31" s="21">
        <v>50</v>
      </c>
      <c r="M31" s="21">
        <f t="shared" si="1"/>
        <v>8</v>
      </c>
      <c r="N31" s="28" t="s">
        <v>39</v>
      </c>
      <c r="O31" s="11"/>
    </row>
    <row r="32" spans="1:15" ht="12.75" x14ac:dyDescent="0.2">
      <c r="A32" s="8">
        <v>16</v>
      </c>
      <c r="B32" s="7" t="s">
        <v>50</v>
      </c>
      <c r="C32" s="15" t="s">
        <v>14</v>
      </c>
      <c r="D32" s="15" t="s">
        <v>28</v>
      </c>
      <c r="E32" s="7" t="s">
        <v>66</v>
      </c>
      <c r="F32" s="7">
        <v>8</v>
      </c>
      <c r="G32" s="7" t="s">
        <v>70</v>
      </c>
      <c r="H32" s="37">
        <v>3</v>
      </c>
      <c r="I32" s="37">
        <v>0</v>
      </c>
      <c r="J32" s="37">
        <v>0</v>
      </c>
      <c r="K32" s="28">
        <f t="shared" si="0"/>
        <v>3</v>
      </c>
      <c r="L32" s="21">
        <v>50</v>
      </c>
      <c r="M32" s="21">
        <f t="shared" si="1"/>
        <v>6</v>
      </c>
      <c r="N32" s="28" t="s">
        <v>39</v>
      </c>
      <c r="O32" s="3"/>
    </row>
    <row r="33" spans="1:15" ht="12.75" x14ac:dyDescent="0.2">
      <c r="A33" s="28">
        <v>17</v>
      </c>
      <c r="B33" s="7" t="s">
        <v>59</v>
      </c>
      <c r="C33" s="15" t="s">
        <v>14</v>
      </c>
      <c r="D33" s="15" t="s">
        <v>28</v>
      </c>
      <c r="E33" s="7" t="s">
        <v>66</v>
      </c>
      <c r="F33" s="7">
        <v>8</v>
      </c>
      <c r="G33" s="7" t="s">
        <v>70</v>
      </c>
      <c r="H33" s="37">
        <v>3</v>
      </c>
      <c r="I33" s="37">
        <v>0</v>
      </c>
      <c r="J33" s="37">
        <v>0</v>
      </c>
      <c r="K33" s="28">
        <f t="shared" si="0"/>
        <v>3</v>
      </c>
      <c r="L33" s="21">
        <v>50</v>
      </c>
      <c r="M33" s="21">
        <f t="shared" si="1"/>
        <v>6</v>
      </c>
      <c r="N33" s="28" t="s">
        <v>39</v>
      </c>
      <c r="O33" s="5"/>
    </row>
    <row r="34" spans="1:15" ht="12.75" x14ac:dyDescent="0.2">
      <c r="H34" s="5"/>
      <c r="I34" s="5"/>
      <c r="J34" s="5"/>
      <c r="K34" s="5"/>
      <c r="L34" s="5"/>
      <c r="M34" s="5"/>
    </row>
    <row r="35" spans="1:15" ht="12.75" x14ac:dyDescent="0.2">
      <c r="H35" s="5"/>
      <c r="I35" s="5"/>
      <c r="J35" s="5"/>
      <c r="K35" s="5"/>
      <c r="L35" s="5"/>
      <c r="M35" s="5"/>
      <c r="N35" s="5"/>
      <c r="O35" s="5"/>
    </row>
    <row r="36" spans="1:15" ht="12.75" x14ac:dyDescent="0.2">
      <c r="H36" s="5"/>
      <c r="I36" s="5"/>
      <c r="J36" s="5"/>
      <c r="K36" s="5"/>
      <c r="L36" s="5"/>
      <c r="M36" s="5"/>
      <c r="N36" s="5"/>
      <c r="O36" s="5"/>
    </row>
    <row r="37" spans="1:15" ht="12.75" x14ac:dyDescent="0.2">
      <c r="H37" s="5"/>
      <c r="I37" s="5"/>
      <c r="J37" s="5"/>
      <c r="K37" s="5"/>
      <c r="L37" s="5"/>
      <c r="M37" s="5"/>
      <c r="N37" s="5"/>
      <c r="O37" s="5"/>
    </row>
    <row r="38" spans="1:15" ht="12.75" x14ac:dyDescent="0.2">
      <c r="B38" s="13" t="s">
        <v>7</v>
      </c>
      <c r="C38" s="9"/>
      <c r="D38" s="9"/>
      <c r="E38" s="9"/>
      <c r="F38" s="9"/>
      <c r="G38" s="9"/>
      <c r="H38" s="5"/>
      <c r="I38" s="5"/>
      <c r="J38" s="5"/>
      <c r="K38" s="5"/>
      <c r="L38" s="5"/>
      <c r="M38" s="5"/>
      <c r="N38" s="5"/>
      <c r="O38" s="5"/>
    </row>
    <row r="39" spans="1:15" ht="12.75" x14ac:dyDescent="0.2">
      <c r="B39" s="14" t="s">
        <v>8</v>
      </c>
      <c r="C39" s="3"/>
      <c r="D39" s="3"/>
      <c r="E39" s="3"/>
      <c r="F39" s="3"/>
      <c r="G39" s="9"/>
      <c r="H39" s="5"/>
      <c r="I39" s="5"/>
      <c r="J39" s="5"/>
      <c r="K39" s="5"/>
      <c r="L39" s="5"/>
      <c r="M39" s="5"/>
      <c r="N39" s="5"/>
      <c r="O39" s="5"/>
    </row>
    <row r="40" spans="1:15" ht="12.75" x14ac:dyDescent="0.2">
      <c r="B40" s="5"/>
      <c r="C40" s="5"/>
      <c r="D40" s="5"/>
      <c r="E40" s="5"/>
      <c r="F40" s="5"/>
      <c r="G40" s="9"/>
      <c r="H40" s="5"/>
      <c r="I40" s="5"/>
      <c r="J40" s="5"/>
      <c r="K40" s="5"/>
      <c r="L40" s="5"/>
      <c r="M40" s="5"/>
      <c r="N40" s="5"/>
      <c r="O40" s="5"/>
    </row>
    <row r="41" spans="1:15" ht="12.75" x14ac:dyDescent="0.2">
      <c r="B41" s="5"/>
      <c r="C41" s="5"/>
      <c r="D41" s="5"/>
      <c r="E41" s="5"/>
      <c r="F41" s="5"/>
      <c r="G41" s="9"/>
      <c r="H41" s="5"/>
      <c r="I41" s="5"/>
      <c r="J41" s="5"/>
      <c r="K41" s="5"/>
      <c r="L41" s="5"/>
      <c r="M41" s="5"/>
      <c r="N41" s="5"/>
      <c r="O41" s="5"/>
    </row>
    <row r="42" spans="1:15" ht="12.75" x14ac:dyDescent="0.2">
      <c r="B42" s="5"/>
      <c r="C42" s="5"/>
      <c r="D42" s="5"/>
      <c r="E42" s="5"/>
      <c r="F42" s="5"/>
      <c r="G42" s="9"/>
    </row>
    <row r="43" spans="1:15" ht="12.75" x14ac:dyDescent="0.2">
      <c r="B43" s="5"/>
      <c r="C43" s="5"/>
      <c r="D43" s="5"/>
      <c r="E43" s="5"/>
      <c r="F43" s="5"/>
      <c r="G43" s="9"/>
    </row>
    <row r="44" spans="1:15" ht="12.75" x14ac:dyDescent="0.2">
      <c r="B44" s="5"/>
      <c r="C44" s="5"/>
      <c r="D44" s="5"/>
      <c r="E44" s="5"/>
      <c r="F44" s="5"/>
      <c r="G44" s="9"/>
    </row>
    <row r="45" spans="1:15" ht="12.75" x14ac:dyDescent="0.2">
      <c r="B45" s="5"/>
      <c r="C45" s="5"/>
      <c r="D45" s="5"/>
      <c r="E45" s="5"/>
      <c r="F45" s="5"/>
      <c r="G45" s="9"/>
    </row>
    <row r="46" spans="1:15" ht="12.75" x14ac:dyDescent="0.2">
      <c r="B46" s="5"/>
      <c r="C46" s="5"/>
      <c r="D46" s="5"/>
      <c r="E46" s="5"/>
      <c r="F46" s="5"/>
      <c r="G46" s="9"/>
    </row>
    <row r="47" spans="1:15" ht="12.75" x14ac:dyDescent="0.2">
      <c r="B47" s="5"/>
      <c r="C47" s="5"/>
      <c r="D47" s="5"/>
      <c r="E47" s="5"/>
      <c r="F47" s="5"/>
      <c r="G47" s="9"/>
    </row>
    <row r="48" spans="1:15" ht="12.75" x14ac:dyDescent="0.2">
      <c r="B48" s="5"/>
      <c r="C48" s="5"/>
      <c r="D48" s="5"/>
      <c r="E48" s="5"/>
      <c r="F48" s="5"/>
      <c r="G48" s="9"/>
    </row>
  </sheetData>
  <autoFilter ref="A16:N33">
    <sortState ref="A17:O33">
      <sortCondition descending="1" ref="K16:K33"/>
    </sortState>
  </autoFilter>
  <mergeCells count="11">
    <mergeCell ref="A10:O10"/>
    <mergeCell ref="A11:O11"/>
    <mergeCell ref="A13:O13"/>
    <mergeCell ref="A14:O14"/>
    <mergeCell ref="A12:O12"/>
    <mergeCell ref="A9:K9"/>
    <mergeCell ref="A3:O3"/>
    <mergeCell ref="A5:O5"/>
    <mergeCell ref="A6:O6"/>
    <mergeCell ref="A7:O7"/>
    <mergeCell ref="A8:O8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T53"/>
  <sheetViews>
    <sheetView workbookViewId="0">
      <selection activeCell="Y26" sqref="Y25:Y26"/>
    </sheetView>
  </sheetViews>
  <sheetFormatPr defaultRowHeight="12" x14ac:dyDescent="0.2"/>
  <cols>
    <col min="2" max="2" width="13.1640625" customWidth="1"/>
    <col min="3" max="3" width="17.5" customWidth="1"/>
    <col min="4" max="4" width="21.33203125" customWidth="1"/>
    <col min="7" max="7" width="20.83203125" customWidth="1"/>
    <col min="19" max="19" width="12.6640625" customWidth="1"/>
  </cols>
  <sheetData>
    <row r="3" spans="1:20" ht="15" x14ac:dyDescent="0.2">
      <c r="A3" s="48" t="s">
        <v>123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</row>
    <row r="4" spans="1:20" ht="15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 ht="15" x14ac:dyDescent="0.2">
      <c r="A5" s="49" t="s">
        <v>72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</row>
    <row r="6" spans="1:20" ht="15" x14ac:dyDescent="0.2">
      <c r="A6" s="49" t="s">
        <v>43</v>
      </c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</row>
    <row r="7" spans="1:20" ht="15" x14ac:dyDescent="0.25">
      <c r="A7" s="50" t="s">
        <v>44</v>
      </c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</row>
    <row r="8" spans="1:20" ht="15" x14ac:dyDescent="0.2">
      <c r="A8" s="47" t="s">
        <v>46</v>
      </c>
      <c r="B8" s="47"/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</row>
    <row r="9" spans="1:20" ht="15" x14ac:dyDescent="0.2">
      <c r="A9" s="47" t="s">
        <v>45</v>
      </c>
      <c r="B9" s="47"/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  <c r="Q9" s="2"/>
      <c r="R9" s="2"/>
      <c r="S9" s="2"/>
      <c r="T9" s="2"/>
    </row>
    <row r="10" spans="1:20" ht="14.25" x14ac:dyDescent="0.2">
      <c r="A10" s="51" t="s">
        <v>40</v>
      </c>
      <c r="B10" s="51"/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</row>
    <row r="11" spans="1:20" ht="14.25" x14ac:dyDescent="0.2">
      <c r="A11" s="51" t="s">
        <v>41</v>
      </c>
      <c r="B11" s="51"/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</row>
    <row r="12" spans="1:20" ht="14.25" x14ac:dyDescent="0.2">
      <c r="A12" s="51" t="s">
        <v>47</v>
      </c>
      <c r="B12" s="51"/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27"/>
    </row>
    <row r="13" spans="1:20" ht="14.25" x14ac:dyDescent="0.2">
      <c r="A13" s="51" t="s">
        <v>71</v>
      </c>
      <c r="B13" s="51"/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</row>
    <row r="14" spans="1:20" ht="12.75" x14ac:dyDescent="0.2">
      <c r="A14" s="46"/>
      <c r="B14" s="46"/>
      <c r="C14" s="46"/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46"/>
    </row>
    <row r="15" spans="1:20" ht="13.5" thickBot="1" x14ac:dyDescent="0.25">
      <c r="A15" s="3"/>
      <c r="B15" s="3"/>
      <c r="C15" s="4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</row>
    <row r="16" spans="1:20" ht="77.25" thickBot="1" x14ac:dyDescent="0.25">
      <c r="A16" s="17" t="s">
        <v>0</v>
      </c>
      <c r="B16" s="24" t="s">
        <v>1</v>
      </c>
      <c r="C16" s="24" t="s">
        <v>13</v>
      </c>
      <c r="D16" s="17" t="s">
        <v>2</v>
      </c>
      <c r="E16" s="25" t="s">
        <v>15</v>
      </c>
      <c r="F16" s="25" t="s">
        <v>16</v>
      </c>
      <c r="G16" s="17" t="s">
        <v>3</v>
      </c>
      <c r="H16" s="26" t="s">
        <v>9</v>
      </c>
      <c r="I16" s="17" t="s">
        <v>10</v>
      </c>
      <c r="J16" s="17" t="s">
        <v>11</v>
      </c>
      <c r="K16" s="17" t="s">
        <v>98</v>
      </c>
      <c r="L16" s="17" t="s">
        <v>99</v>
      </c>
      <c r="M16" s="17" t="s">
        <v>100</v>
      </c>
      <c r="N16" s="17" t="s">
        <v>101</v>
      </c>
      <c r="O16" s="17" t="s">
        <v>102</v>
      </c>
      <c r="P16" s="17" t="s">
        <v>4</v>
      </c>
      <c r="Q16" s="17" t="s">
        <v>5</v>
      </c>
      <c r="R16" s="17" t="s">
        <v>6</v>
      </c>
      <c r="S16" s="17" t="s">
        <v>12</v>
      </c>
    </row>
    <row r="17" spans="1:20" ht="11.25" customHeight="1" x14ac:dyDescent="0.2">
      <c r="A17" s="23">
        <v>1</v>
      </c>
      <c r="B17" s="16" t="s">
        <v>84</v>
      </c>
      <c r="C17" s="16" t="s">
        <v>14</v>
      </c>
      <c r="D17" s="16" t="s">
        <v>28</v>
      </c>
      <c r="E17" s="23" t="s">
        <v>97</v>
      </c>
      <c r="F17" s="23">
        <v>10</v>
      </c>
      <c r="G17" s="16" t="s">
        <v>70</v>
      </c>
      <c r="H17" s="39">
        <v>2</v>
      </c>
      <c r="I17" s="39">
        <v>24</v>
      </c>
      <c r="J17" s="39">
        <v>15</v>
      </c>
      <c r="K17" s="39">
        <v>10</v>
      </c>
      <c r="L17" s="39">
        <v>9</v>
      </c>
      <c r="M17" s="39">
        <v>10</v>
      </c>
      <c r="N17" s="39">
        <v>0</v>
      </c>
      <c r="O17" s="39">
        <v>0</v>
      </c>
      <c r="P17" s="22">
        <f t="shared" ref="P17:P40" si="0">SUM(H17:O17)</f>
        <v>70</v>
      </c>
      <c r="Q17" s="22">
        <v>120</v>
      </c>
      <c r="R17" s="22">
        <f t="shared" ref="R17:R40" si="1">P17/Q17*100</f>
        <v>58.333333333333336</v>
      </c>
      <c r="S17" s="23" t="s">
        <v>103</v>
      </c>
    </row>
    <row r="18" spans="1:20" ht="12.75" x14ac:dyDescent="0.2">
      <c r="A18" s="20">
        <v>2</v>
      </c>
      <c r="B18" s="6" t="s">
        <v>96</v>
      </c>
      <c r="C18" s="16" t="s">
        <v>14</v>
      </c>
      <c r="D18" s="16" t="s">
        <v>28</v>
      </c>
      <c r="E18" s="23" t="s">
        <v>97</v>
      </c>
      <c r="F18" s="23">
        <v>10</v>
      </c>
      <c r="G18" s="16" t="s">
        <v>70</v>
      </c>
      <c r="H18" s="39">
        <v>2</v>
      </c>
      <c r="I18" s="39">
        <v>24</v>
      </c>
      <c r="J18" s="39">
        <v>15</v>
      </c>
      <c r="K18" s="20">
        <v>10</v>
      </c>
      <c r="L18" s="39">
        <v>9</v>
      </c>
      <c r="M18" s="20">
        <v>10</v>
      </c>
      <c r="N18" s="20">
        <v>0</v>
      </c>
      <c r="O18" s="20">
        <v>0</v>
      </c>
      <c r="P18" s="22">
        <f t="shared" si="0"/>
        <v>70</v>
      </c>
      <c r="Q18" s="22">
        <v>120</v>
      </c>
      <c r="R18" s="22">
        <f t="shared" si="1"/>
        <v>58.333333333333336</v>
      </c>
      <c r="S18" s="23" t="s">
        <v>103</v>
      </c>
    </row>
    <row r="19" spans="1:20" ht="13.5" customHeight="1" x14ac:dyDescent="0.2">
      <c r="A19" s="23">
        <v>3</v>
      </c>
      <c r="B19" s="16" t="s">
        <v>75</v>
      </c>
      <c r="C19" s="16" t="s">
        <v>14</v>
      </c>
      <c r="D19" s="16" t="s">
        <v>28</v>
      </c>
      <c r="E19" s="23" t="s">
        <v>97</v>
      </c>
      <c r="F19" s="23">
        <v>10</v>
      </c>
      <c r="G19" s="16" t="s">
        <v>70</v>
      </c>
      <c r="H19" s="20">
        <v>1</v>
      </c>
      <c r="I19" s="20">
        <v>16</v>
      </c>
      <c r="J19" s="20">
        <v>15</v>
      </c>
      <c r="K19" s="20">
        <v>15</v>
      </c>
      <c r="L19" s="20">
        <v>9</v>
      </c>
      <c r="M19" s="20">
        <v>10</v>
      </c>
      <c r="N19" s="20">
        <v>0</v>
      </c>
      <c r="O19" s="20">
        <v>0</v>
      </c>
      <c r="P19" s="22">
        <f t="shared" si="0"/>
        <v>66</v>
      </c>
      <c r="Q19" s="22">
        <v>120</v>
      </c>
      <c r="R19" s="22">
        <f t="shared" si="1"/>
        <v>55.000000000000007</v>
      </c>
      <c r="S19" s="23" t="s">
        <v>103</v>
      </c>
    </row>
    <row r="20" spans="1:20" ht="12.75" x14ac:dyDescent="0.2">
      <c r="A20" s="28">
        <v>4</v>
      </c>
      <c r="B20" s="7" t="s">
        <v>91</v>
      </c>
      <c r="C20" s="15" t="s">
        <v>14</v>
      </c>
      <c r="D20" s="15" t="s">
        <v>28</v>
      </c>
      <c r="E20" s="28" t="s">
        <v>97</v>
      </c>
      <c r="F20" s="28">
        <v>10</v>
      </c>
      <c r="G20" s="15" t="s">
        <v>70</v>
      </c>
      <c r="H20" s="8">
        <v>2</v>
      </c>
      <c r="I20" s="8">
        <v>4</v>
      </c>
      <c r="J20" s="8">
        <v>6</v>
      </c>
      <c r="K20" s="8">
        <v>5</v>
      </c>
      <c r="L20" s="8">
        <v>0</v>
      </c>
      <c r="M20" s="8">
        <v>0</v>
      </c>
      <c r="N20" s="8">
        <v>0</v>
      </c>
      <c r="O20" s="8">
        <v>0</v>
      </c>
      <c r="P20" s="21">
        <f t="shared" si="0"/>
        <v>17</v>
      </c>
      <c r="Q20" s="21">
        <v>120</v>
      </c>
      <c r="R20" s="21">
        <f t="shared" si="1"/>
        <v>14.166666666666666</v>
      </c>
      <c r="S20" s="8" t="s">
        <v>39</v>
      </c>
    </row>
    <row r="21" spans="1:20" ht="12.75" x14ac:dyDescent="0.2">
      <c r="A21" s="8">
        <v>5</v>
      </c>
      <c r="B21" s="15" t="s">
        <v>89</v>
      </c>
      <c r="C21" s="15" t="s">
        <v>14</v>
      </c>
      <c r="D21" s="15" t="s">
        <v>28</v>
      </c>
      <c r="E21" s="28" t="s">
        <v>97</v>
      </c>
      <c r="F21" s="28">
        <v>10</v>
      </c>
      <c r="G21" s="15" t="s">
        <v>70</v>
      </c>
      <c r="H21" s="8">
        <v>2</v>
      </c>
      <c r="I21" s="8">
        <v>14</v>
      </c>
      <c r="J21" s="8">
        <v>0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  <c r="P21" s="21">
        <f t="shared" si="0"/>
        <v>16</v>
      </c>
      <c r="Q21" s="21">
        <v>120</v>
      </c>
      <c r="R21" s="21">
        <f t="shared" si="1"/>
        <v>13.333333333333334</v>
      </c>
      <c r="S21" s="8" t="s">
        <v>39</v>
      </c>
    </row>
    <row r="22" spans="1:20" ht="12.75" x14ac:dyDescent="0.2">
      <c r="A22" s="28">
        <v>6</v>
      </c>
      <c r="B22" s="7" t="s">
        <v>88</v>
      </c>
      <c r="C22" s="15" t="s">
        <v>14</v>
      </c>
      <c r="D22" s="15" t="s">
        <v>28</v>
      </c>
      <c r="E22" s="28" t="s">
        <v>97</v>
      </c>
      <c r="F22" s="28">
        <v>10</v>
      </c>
      <c r="G22" s="15" t="s">
        <v>70</v>
      </c>
      <c r="H22" s="8">
        <v>2</v>
      </c>
      <c r="I22" s="8">
        <v>4</v>
      </c>
      <c r="J22" s="8">
        <v>3</v>
      </c>
      <c r="K22" s="8">
        <v>5</v>
      </c>
      <c r="L22" s="8">
        <v>0</v>
      </c>
      <c r="M22" s="8">
        <v>0</v>
      </c>
      <c r="N22" s="8">
        <v>0</v>
      </c>
      <c r="O22" s="8">
        <v>0</v>
      </c>
      <c r="P22" s="21">
        <f t="shared" si="0"/>
        <v>14</v>
      </c>
      <c r="Q22" s="21">
        <v>120</v>
      </c>
      <c r="R22" s="21">
        <f t="shared" si="1"/>
        <v>11.666666666666666</v>
      </c>
      <c r="S22" s="8" t="s">
        <v>39</v>
      </c>
    </row>
    <row r="23" spans="1:20" ht="12.75" x14ac:dyDescent="0.2">
      <c r="A23" s="28">
        <v>7</v>
      </c>
      <c r="B23" s="15" t="s">
        <v>93</v>
      </c>
      <c r="C23" s="15" t="s">
        <v>14</v>
      </c>
      <c r="D23" s="15" t="s">
        <v>28</v>
      </c>
      <c r="E23" s="28" t="s">
        <v>97</v>
      </c>
      <c r="F23" s="28">
        <v>10</v>
      </c>
      <c r="G23" s="15" t="s">
        <v>70</v>
      </c>
      <c r="H23" s="8">
        <v>2</v>
      </c>
      <c r="I23" s="8">
        <v>4</v>
      </c>
      <c r="J23" s="8">
        <v>3</v>
      </c>
      <c r="K23" s="8">
        <v>5</v>
      </c>
      <c r="L23" s="8">
        <v>0</v>
      </c>
      <c r="M23" s="8">
        <v>0</v>
      </c>
      <c r="N23" s="8">
        <v>0</v>
      </c>
      <c r="O23" s="8">
        <v>0</v>
      </c>
      <c r="P23" s="21">
        <f t="shared" si="0"/>
        <v>14</v>
      </c>
      <c r="Q23" s="21">
        <v>120</v>
      </c>
      <c r="R23" s="21">
        <f t="shared" si="1"/>
        <v>11.666666666666666</v>
      </c>
      <c r="S23" s="8" t="s">
        <v>39</v>
      </c>
    </row>
    <row r="24" spans="1:20" ht="12.75" x14ac:dyDescent="0.2">
      <c r="A24" s="8">
        <v>8</v>
      </c>
      <c r="B24" s="7" t="s">
        <v>92</v>
      </c>
      <c r="C24" s="15" t="s">
        <v>14</v>
      </c>
      <c r="D24" s="15" t="s">
        <v>28</v>
      </c>
      <c r="E24" s="28" t="s">
        <v>97</v>
      </c>
      <c r="F24" s="28">
        <v>10</v>
      </c>
      <c r="G24" s="15" t="s">
        <v>70</v>
      </c>
      <c r="H24" s="8">
        <v>2</v>
      </c>
      <c r="I24" s="8">
        <v>6</v>
      </c>
      <c r="J24" s="8">
        <v>0</v>
      </c>
      <c r="K24" s="8">
        <v>5</v>
      </c>
      <c r="L24" s="8">
        <v>0</v>
      </c>
      <c r="M24" s="8">
        <v>0</v>
      </c>
      <c r="N24" s="8">
        <v>0</v>
      </c>
      <c r="O24" s="8">
        <v>0</v>
      </c>
      <c r="P24" s="21">
        <f t="shared" si="0"/>
        <v>13</v>
      </c>
      <c r="Q24" s="21">
        <v>120</v>
      </c>
      <c r="R24" s="21">
        <f t="shared" si="1"/>
        <v>10.833333333333334</v>
      </c>
      <c r="S24" s="8" t="s">
        <v>39</v>
      </c>
    </row>
    <row r="25" spans="1:20" ht="12.75" x14ac:dyDescent="0.2">
      <c r="A25" s="28">
        <v>9</v>
      </c>
      <c r="B25" s="15" t="s">
        <v>74</v>
      </c>
      <c r="C25" s="15" t="s">
        <v>14</v>
      </c>
      <c r="D25" s="15" t="s">
        <v>28</v>
      </c>
      <c r="E25" s="28" t="s">
        <v>97</v>
      </c>
      <c r="F25" s="28">
        <v>10</v>
      </c>
      <c r="G25" s="15" t="s">
        <v>70</v>
      </c>
      <c r="H25" s="8">
        <v>2</v>
      </c>
      <c r="I25" s="8">
        <v>10</v>
      </c>
      <c r="J25" s="8">
        <v>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  <c r="P25" s="21">
        <f t="shared" si="0"/>
        <v>12</v>
      </c>
      <c r="Q25" s="21">
        <v>120</v>
      </c>
      <c r="R25" s="21">
        <f t="shared" si="1"/>
        <v>10</v>
      </c>
      <c r="S25" s="8" t="s">
        <v>39</v>
      </c>
    </row>
    <row r="26" spans="1:20" ht="12.75" customHeight="1" x14ac:dyDescent="0.2">
      <c r="A26" s="28">
        <v>10</v>
      </c>
      <c r="B26" s="7" t="s">
        <v>80</v>
      </c>
      <c r="C26" s="15" t="s">
        <v>14</v>
      </c>
      <c r="D26" s="15" t="s">
        <v>28</v>
      </c>
      <c r="E26" s="28" t="s">
        <v>97</v>
      </c>
      <c r="F26" s="28">
        <v>10</v>
      </c>
      <c r="G26" s="15" t="s">
        <v>70</v>
      </c>
      <c r="H26" s="35">
        <v>1</v>
      </c>
      <c r="I26" s="35">
        <v>6</v>
      </c>
      <c r="J26" s="35">
        <v>0</v>
      </c>
      <c r="K26" s="35">
        <v>5</v>
      </c>
      <c r="L26" s="35">
        <v>0</v>
      </c>
      <c r="M26" s="35">
        <v>0</v>
      </c>
      <c r="N26" s="35">
        <v>0</v>
      </c>
      <c r="O26" s="35">
        <v>0</v>
      </c>
      <c r="P26" s="21">
        <f t="shared" si="0"/>
        <v>12</v>
      </c>
      <c r="Q26" s="21">
        <v>120</v>
      </c>
      <c r="R26" s="21">
        <f t="shared" si="1"/>
        <v>10</v>
      </c>
      <c r="S26" s="8" t="s">
        <v>39</v>
      </c>
    </row>
    <row r="27" spans="1:20" ht="12.75" x14ac:dyDescent="0.2">
      <c r="A27" s="8">
        <v>11</v>
      </c>
      <c r="B27" s="15" t="s">
        <v>83</v>
      </c>
      <c r="C27" s="15" t="s">
        <v>14</v>
      </c>
      <c r="D27" s="15" t="s">
        <v>28</v>
      </c>
      <c r="E27" s="28" t="s">
        <v>97</v>
      </c>
      <c r="F27" s="28">
        <v>10</v>
      </c>
      <c r="G27" s="15" t="s">
        <v>70</v>
      </c>
      <c r="H27" s="35">
        <v>2</v>
      </c>
      <c r="I27" s="35">
        <v>10</v>
      </c>
      <c r="J27" s="35">
        <v>0</v>
      </c>
      <c r="K27" s="35">
        <v>0</v>
      </c>
      <c r="L27" s="35">
        <v>0</v>
      </c>
      <c r="M27" s="35">
        <v>0</v>
      </c>
      <c r="N27" s="35">
        <v>0</v>
      </c>
      <c r="O27" s="35">
        <v>0</v>
      </c>
      <c r="P27" s="21">
        <f t="shared" si="0"/>
        <v>12</v>
      </c>
      <c r="Q27" s="21">
        <v>120</v>
      </c>
      <c r="R27" s="21">
        <f t="shared" si="1"/>
        <v>10</v>
      </c>
      <c r="S27" s="8" t="s">
        <v>39</v>
      </c>
    </row>
    <row r="28" spans="1:20" ht="12.75" x14ac:dyDescent="0.2">
      <c r="A28" s="28">
        <v>12</v>
      </c>
      <c r="B28" s="7" t="s">
        <v>73</v>
      </c>
      <c r="C28" s="7" t="s">
        <v>14</v>
      </c>
      <c r="D28" s="7" t="s">
        <v>28</v>
      </c>
      <c r="E28" s="28" t="s">
        <v>97</v>
      </c>
      <c r="F28" s="28">
        <v>10</v>
      </c>
      <c r="G28" s="15" t="s">
        <v>70</v>
      </c>
      <c r="H28" s="8">
        <v>2</v>
      </c>
      <c r="I28" s="8">
        <v>8</v>
      </c>
      <c r="J28" s="8">
        <v>0</v>
      </c>
      <c r="K28" s="8">
        <v>1</v>
      </c>
      <c r="L28" s="8">
        <v>0</v>
      </c>
      <c r="M28" s="8">
        <v>0</v>
      </c>
      <c r="N28" s="8">
        <v>0</v>
      </c>
      <c r="O28" s="8">
        <v>0</v>
      </c>
      <c r="P28" s="21">
        <f t="shared" si="0"/>
        <v>11</v>
      </c>
      <c r="Q28" s="21">
        <v>120</v>
      </c>
      <c r="R28" s="21">
        <f t="shared" si="1"/>
        <v>9.1666666666666661</v>
      </c>
      <c r="S28" s="8" t="s">
        <v>39</v>
      </c>
      <c r="T28" s="19"/>
    </row>
    <row r="29" spans="1:20" ht="12.75" x14ac:dyDescent="0.2">
      <c r="A29" s="28">
        <v>13</v>
      </c>
      <c r="B29" s="15" t="s">
        <v>77</v>
      </c>
      <c r="C29" s="7" t="s">
        <v>14</v>
      </c>
      <c r="D29" s="7" t="s">
        <v>28</v>
      </c>
      <c r="E29" s="28" t="s">
        <v>97</v>
      </c>
      <c r="F29" s="28">
        <v>10</v>
      </c>
      <c r="G29" s="15" t="s">
        <v>70</v>
      </c>
      <c r="H29" s="8">
        <v>2</v>
      </c>
      <c r="I29" s="8">
        <v>8</v>
      </c>
      <c r="J29" s="8">
        <v>0</v>
      </c>
      <c r="K29" s="8">
        <v>1</v>
      </c>
      <c r="L29" s="8">
        <v>0</v>
      </c>
      <c r="M29" s="8">
        <v>0</v>
      </c>
      <c r="N29" s="8">
        <v>0</v>
      </c>
      <c r="O29" s="8">
        <v>0</v>
      </c>
      <c r="P29" s="21">
        <f t="shared" si="0"/>
        <v>11</v>
      </c>
      <c r="Q29" s="21">
        <v>120</v>
      </c>
      <c r="R29" s="21">
        <f t="shared" si="1"/>
        <v>9.1666666666666661</v>
      </c>
      <c r="S29" s="8" t="s">
        <v>39</v>
      </c>
      <c r="T29" s="19"/>
    </row>
    <row r="30" spans="1:20" ht="12.75" x14ac:dyDescent="0.2">
      <c r="A30" s="8">
        <v>14</v>
      </c>
      <c r="B30" s="7" t="s">
        <v>79</v>
      </c>
      <c r="C30" s="7" t="s">
        <v>14</v>
      </c>
      <c r="D30" s="7" t="s">
        <v>28</v>
      </c>
      <c r="E30" s="28" t="s">
        <v>97</v>
      </c>
      <c r="F30" s="28">
        <v>10</v>
      </c>
      <c r="G30" s="15" t="s">
        <v>70</v>
      </c>
      <c r="H30" s="34">
        <v>2</v>
      </c>
      <c r="I30" s="34">
        <v>6</v>
      </c>
      <c r="J30" s="34">
        <v>3</v>
      </c>
      <c r="K30" s="34">
        <v>0</v>
      </c>
      <c r="L30" s="34">
        <v>0</v>
      </c>
      <c r="M30" s="34">
        <v>0</v>
      </c>
      <c r="N30" s="34">
        <v>0</v>
      </c>
      <c r="O30" s="34">
        <v>0</v>
      </c>
      <c r="P30" s="21">
        <f t="shared" si="0"/>
        <v>11</v>
      </c>
      <c r="Q30" s="21">
        <v>120</v>
      </c>
      <c r="R30" s="21">
        <f t="shared" si="1"/>
        <v>9.1666666666666661</v>
      </c>
      <c r="S30" s="8" t="s">
        <v>39</v>
      </c>
      <c r="T30" s="11"/>
    </row>
    <row r="31" spans="1:20" ht="12.75" x14ac:dyDescent="0.2">
      <c r="A31" s="28">
        <v>15</v>
      </c>
      <c r="B31" s="15" t="s">
        <v>85</v>
      </c>
      <c r="C31" s="7" t="s">
        <v>14</v>
      </c>
      <c r="D31" s="7" t="s">
        <v>28</v>
      </c>
      <c r="E31" s="28" t="s">
        <v>97</v>
      </c>
      <c r="F31" s="28">
        <v>10</v>
      </c>
      <c r="G31" s="15" t="s">
        <v>70</v>
      </c>
      <c r="H31" s="35">
        <v>1</v>
      </c>
      <c r="I31" s="35">
        <v>10</v>
      </c>
      <c r="J31" s="35">
        <v>0</v>
      </c>
      <c r="K31" s="35">
        <v>0</v>
      </c>
      <c r="L31" s="35">
        <v>0</v>
      </c>
      <c r="M31" s="35">
        <v>0</v>
      </c>
      <c r="N31" s="35">
        <v>0</v>
      </c>
      <c r="O31" s="35">
        <v>0</v>
      </c>
      <c r="P31" s="21">
        <f t="shared" si="0"/>
        <v>11</v>
      </c>
      <c r="Q31" s="21">
        <v>120</v>
      </c>
      <c r="R31" s="21">
        <f t="shared" si="1"/>
        <v>9.1666666666666661</v>
      </c>
      <c r="S31" s="8" t="s">
        <v>39</v>
      </c>
      <c r="T31" s="11"/>
    </row>
    <row r="32" spans="1:20" ht="12.75" x14ac:dyDescent="0.2">
      <c r="A32" s="28">
        <v>16</v>
      </c>
      <c r="B32" s="7" t="s">
        <v>94</v>
      </c>
      <c r="C32" s="7" t="s">
        <v>14</v>
      </c>
      <c r="D32" s="7" t="s">
        <v>28</v>
      </c>
      <c r="E32" s="28" t="s">
        <v>97</v>
      </c>
      <c r="F32" s="28">
        <v>10</v>
      </c>
      <c r="G32" s="15" t="s">
        <v>70</v>
      </c>
      <c r="H32" s="8">
        <v>2</v>
      </c>
      <c r="I32" s="8">
        <v>4</v>
      </c>
      <c r="J32" s="8">
        <v>3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  <c r="P32" s="21">
        <f t="shared" si="0"/>
        <v>9</v>
      </c>
      <c r="Q32" s="21">
        <v>120</v>
      </c>
      <c r="R32" s="21">
        <f t="shared" si="1"/>
        <v>7.5</v>
      </c>
      <c r="S32" s="8" t="s">
        <v>39</v>
      </c>
      <c r="T32" s="3"/>
    </row>
    <row r="33" spans="1:20" ht="12.75" x14ac:dyDescent="0.2">
      <c r="A33" s="8">
        <v>17</v>
      </c>
      <c r="B33" s="15" t="s">
        <v>95</v>
      </c>
      <c r="C33" s="7" t="s">
        <v>14</v>
      </c>
      <c r="D33" s="7" t="s">
        <v>28</v>
      </c>
      <c r="E33" s="28" t="s">
        <v>97</v>
      </c>
      <c r="F33" s="28">
        <v>10</v>
      </c>
      <c r="G33" s="15" t="s">
        <v>70</v>
      </c>
      <c r="H33" s="8">
        <v>1</v>
      </c>
      <c r="I33" s="8">
        <v>8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  <c r="P33" s="21">
        <f t="shared" si="0"/>
        <v>9</v>
      </c>
      <c r="Q33" s="21">
        <v>120</v>
      </c>
      <c r="R33" s="21">
        <f t="shared" si="1"/>
        <v>7.5</v>
      </c>
      <c r="S33" s="8" t="s">
        <v>39</v>
      </c>
      <c r="T33" s="5"/>
    </row>
    <row r="34" spans="1:20" ht="12.75" x14ac:dyDescent="0.2">
      <c r="A34" s="28">
        <v>18</v>
      </c>
      <c r="B34" s="7" t="s">
        <v>78</v>
      </c>
      <c r="C34" s="7" t="s">
        <v>14</v>
      </c>
      <c r="D34" s="7" t="s">
        <v>28</v>
      </c>
      <c r="E34" s="28" t="s">
        <v>97</v>
      </c>
      <c r="F34" s="28">
        <v>10</v>
      </c>
      <c r="G34" s="15" t="s">
        <v>70</v>
      </c>
      <c r="H34" s="8">
        <v>2</v>
      </c>
      <c r="I34" s="8">
        <v>4</v>
      </c>
      <c r="J34" s="8">
        <v>3</v>
      </c>
      <c r="K34" s="8">
        <v>0</v>
      </c>
      <c r="L34" s="8">
        <v>0</v>
      </c>
      <c r="M34" s="8">
        <v>0</v>
      </c>
      <c r="N34" s="8">
        <v>0</v>
      </c>
      <c r="O34" s="8">
        <v>0</v>
      </c>
      <c r="P34" s="21">
        <f t="shared" si="0"/>
        <v>9</v>
      </c>
      <c r="Q34" s="21">
        <v>120</v>
      </c>
      <c r="R34" s="21">
        <f t="shared" si="1"/>
        <v>7.5</v>
      </c>
      <c r="S34" s="8" t="s">
        <v>39</v>
      </c>
      <c r="T34" s="5"/>
    </row>
    <row r="35" spans="1:20" ht="12.75" x14ac:dyDescent="0.2">
      <c r="A35" s="28">
        <v>19</v>
      </c>
      <c r="B35" s="15" t="s">
        <v>87</v>
      </c>
      <c r="C35" s="7" t="s">
        <v>14</v>
      </c>
      <c r="D35" s="7" t="s">
        <v>28</v>
      </c>
      <c r="E35" s="28" t="s">
        <v>97</v>
      </c>
      <c r="F35" s="28">
        <v>10</v>
      </c>
      <c r="G35" s="15" t="s">
        <v>70</v>
      </c>
      <c r="H35" s="35">
        <v>2</v>
      </c>
      <c r="I35" s="35">
        <v>4</v>
      </c>
      <c r="J35" s="35">
        <v>3</v>
      </c>
      <c r="K35" s="35">
        <v>0</v>
      </c>
      <c r="L35" s="35">
        <v>0</v>
      </c>
      <c r="M35" s="35">
        <v>0</v>
      </c>
      <c r="N35" s="35">
        <v>0</v>
      </c>
      <c r="O35" s="35">
        <v>0</v>
      </c>
      <c r="P35" s="21">
        <f t="shared" si="0"/>
        <v>9</v>
      </c>
      <c r="Q35" s="21">
        <v>120</v>
      </c>
      <c r="R35" s="21">
        <f t="shared" si="1"/>
        <v>7.5</v>
      </c>
      <c r="S35" s="8" t="s">
        <v>39</v>
      </c>
      <c r="T35" s="5"/>
    </row>
    <row r="36" spans="1:20" ht="12.75" x14ac:dyDescent="0.2">
      <c r="A36" s="8">
        <v>20</v>
      </c>
      <c r="B36" s="7" t="s">
        <v>90</v>
      </c>
      <c r="C36" s="7" t="s">
        <v>14</v>
      </c>
      <c r="D36" s="7" t="s">
        <v>28</v>
      </c>
      <c r="E36" s="28" t="s">
        <v>97</v>
      </c>
      <c r="F36" s="28">
        <v>10</v>
      </c>
      <c r="G36" s="15" t="s">
        <v>70</v>
      </c>
      <c r="H36" s="8">
        <v>0</v>
      </c>
      <c r="I36" s="8">
        <v>8</v>
      </c>
      <c r="J36" s="8">
        <v>0</v>
      </c>
      <c r="K36" s="8">
        <v>0</v>
      </c>
      <c r="L36" s="8">
        <v>0</v>
      </c>
      <c r="M36" s="8">
        <v>0</v>
      </c>
      <c r="N36" s="8">
        <v>0</v>
      </c>
      <c r="O36" s="8">
        <v>0</v>
      </c>
      <c r="P36" s="21">
        <f t="shared" si="0"/>
        <v>8</v>
      </c>
      <c r="Q36" s="21">
        <v>120</v>
      </c>
      <c r="R36" s="21">
        <f t="shared" si="1"/>
        <v>6.666666666666667</v>
      </c>
      <c r="S36" s="8" t="s">
        <v>39</v>
      </c>
      <c r="T36" s="5"/>
    </row>
    <row r="37" spans="1:20" ht="12.75" x14ac:dyDescent="0.2">
      <c r="A37" s="28">
        <v>21</v>
      </c>
      <c r="B37" s="15" t="s">
        <v>82</v>
      </c>
      <c r="C37" s="7" t="s">
        <v>14</v>
      </c>
      <c r="D37" s="7" t="s">
        <v>28</v>
      </c>
      <c r="E37" s="28" t="s">
        <v>97</v>
      </c>
      <c r="F37" s="28">
        <v>10</v>
      </c>
      <c r="G37" s="15" t="s">
        <v>70</v>
      </c>
      <c r="H37" s="35">
        <v>0</v>
      </c>
      <c r="I37" s="35">
        <v>8</v>
      </c>
      <c r="J37" s="35">
        <v>0</v>
      </c>
      <c r="K37" s="35">
        <v>0</v>
      </c>
      <c r="L37" s="35">
        <v>0</v>
      </c>
      <c r="M37" s="35">
        <v>0</v>
      </c>
      <c r="N37" s="35">
        <v>0</v>
      </c>
      <c r="O37" s="35">
        <v>0</v>
      </c>
      <c r="P37" s="21">
        <f t="shared" si="0"/>
        <v>8</v>
      </c>
      <c r="Q37" s="21">
        <v>120</v>
      </c>
      <c r="R37" s="21">
        <f t="shared" si="1"/>
        <v>6.666666666666667</v>
      </c>
      <c r="S37" s="8" t="s">
        <v>39</v>
      </c>
      <c r="T37" s="5"/>
    </row>
    <row r="38" spans="1:20" ht="12.75" x14ac:dyDescent="0.2">
      <c r="A38" s="28">
        <v>22</v>
      </c>
      <c r="B38" s="7" t="s">
        <v>86</v>
      </c>
      <c r="C38" s="7" t="s">
        <v>14</v>
      </c>
      <c r="D38" s="7" t="s">
        <v>28</v>
      </c>
      <c r="E38" s="28" t="s">
        <v>97</v>
      </c>
      <c r="F38" s="28">
        <v>10</v>
      </c>
      <c r="G38" s="15" t="s">
        <v>70</v>
      </c>
      <c r="H38" s="35">
        <v>2</v>
      </c>
      <c r="I38" s="35">
        <v>4</v>
      </c>
      <c r="J38" s="35">
        <v>0</v>
      </c>
      <c r="K38" s="35">
        <v>0</v>
      </c>
      <c r="L38" s="35">
        <v>0</v>
      </c>
      <c r="M38" s="35">
        <v>0</v>
      </c>
      <c r="N38" s="35">
        <v>0</v>
      </c>
      <c r="O38" s="35">
        <v>0</v>
      </c>
      <c r="P38" s="21">
        <f t="shared" si="0"/>
        <v>6</v>
      </c>
      <c r="Q38" s="21">
        <v>120</v>
      </c>
      <c r="R38" s="21">
        <f t="shared" si="1"/>
        <v>5</v>
      </c>
      <c r="S38" s="8" t="s">
        <v>39</v>
      </c>
      <c r="T38" s="5"/>
    </row>
    <row r="39" spans="1:20" ht="12.75" x14ac:dyDescent="0.2">
      <c r="A39" s="8">
        <v>23</v>
      </c>
      <c r="B39" s="15" t="s">
        <v>76</v>
      </c>
      <c r="C39" s="7" t="s">
        <v>14</v>
      </c>
      <c r="D39" s="7" t="s">
        <v>28</v>
      </c>
      <c r="E39" s="28" t="s">
        <v>97</v>
      </c>
      <c r="F39" s="28">
        <v>10</v>
      </c>
      <c r="G39" s="15" t="s">
        <v>70</v>
      </c>
      <c r="H39" s="8">
        <v>1</v>
      </c>
      <c r="I39" s="8">
        <v>4</v>
      </c>
      <c r="J39" s="8">
        <v>0</v>
      </c>
      <c r="K39" s="8">
        <v>0</v>
      </c>
      <c r="L39" s="8">
        <v>0</v>
      </c>
      <c r="M39" s="8">
        <v>0</v>
      </c>
      <c r="N39" s="8">
        <v>0</v>
      </c>
      <c r="O39" s="8">
        <v>0</v>
      </c>
      <c r="P39" s="21">
        <f t="shared" si="0"/>
        <v>5</v>
      </c>
      <c r="Q39" s="21">
        <v>120</v>
      </c>
      <c r="R39" s="21">
        <f t="shared" si="1"/>
        <v>4.1666666666666661</v>
      </c>
      <c r="S39" s="8" t="s">
        <v>39</v>
      </c>
      <c r="T39" s="5"/>
    </row>
    <row r="40" spans="1:20" ht="12.75" x14ac:dyDescent="0.2">
      <c r="A40" s="28">
        <v>24</v>
      </c>
      <c r="B40" s="7" t="s">
        <v>81</v>
      </c>
      <c r="C40" s="7" t="s">
        <v>14</v>
      </c>
      <c r="D40" s="7" t="s">
        <v>28</v>
      </c>
      <c r="E40" s="28" t="s">
        <v>97</v>
      </c>
      <c r="F40" s="28">
        <v>10</v>
      </c>
      <c r="G40" s="15" t="s">
        <v>70</v>
      </c>
      <c r="H40" s="35">
        <v>2</v>
      </c>
      <c r="I40" s="35">
        <v>2</v>
      </c>
      <c r="J40" s="35">
        <v>0</v>
      </c>
      <c r="K40" s="35">
        <v>0</v>
      </c>
      <c r="L40" s="35">
        <v>0</v>
      </c>
      <c r="M40" s="35">
        <v>0</v>
      </c>
      <c r="N40" s="35">
        <v>0</v>
      </c>
      <c r="O40" s="35">
        <v>0</v>
      </c>
      <c r="P40" s="21">
        <f t="shared" si="0"/>
        <v>4</v>
      </c>
      <c r="Q40" s="21">
        <v>120</v>
      </c>
      <c r="R40" s="21">
        <f t="shared" si="1"/>
        <v>3.3333333333333335</v>
      </c>
      <c r="S40" s="8" t="s">
        <v>39</v>
      </c>
      <c r="T40" s="5"/>
    </row>
    <row r="41" spans="1:20" ht="12.75" x14ac:dyDescent="0.2">
      <c r="H41" s="5"/>
      <c r="I41" s="5"/>
      <c r="J41" s="5"/>
      <c r="K41" s="5"/>
      <c r="L41" s="5"/>
      <c r="M41" s="5"/>
      <c r="N41" s="5"/>
      <c r="O41" s="5"/>
      <c r="P41" s="32"/>
      <c r="Q41" s="5"/>
      <c r="R41" s="5"/>
      <c r="S41" s="5"/>
      <c r="T41" s="5"/>
    </row>
    <row r="43" spans="1:20" ht="12.75" x14ac:dyDescent="0.2">
      <c r="B43" s="13" t="s">
        <v>7</v>
      </c>
      <c r="C43" s="9"/>
      <c r="D43" s="9"/>
      <c r="E43" s="9"/>
      <c r="F43" s="9"/>
      <c r="G43" s="9"/>
    </row>
    <row r="44" spans="1:20" ht="12.75" x14ac:dyDescent="0.2">
      <c r="B44" s="14" t="s">
        <v>8</v>
      </c>
      <c r="C44" s="3"/>
      <c r="D44" s="3"/>
      <c r="E44" s="3"/>
      <c r="F44" s="3"/>
      <c r="G44" s="9"/>
    </row>
    <row r="45" spans="1:20" ht="12.75" x14ac:dyDescent="0.2">
      <c r="B45" s="5"/>
      <c r="C45" s="5"/>
      <c r="D45" s="5"/>
      <c r="E45" s="5"/>
      <c r="F45" s="5"/>
      <c r="G45" s="9"/>
    </row>
    <row r="46" spans="1:20" ht="12.75" x14ac:dyDescent="0.2">
      <c r="B46" s="5"/>
      <c r="C46" s="5"/>
      <c r="D46" s="5"/>
      <c r="E46" s="5"/>
      <c r="F46" s="5"/>
      <c r="G46" s="9"/>
    </row>
    <row r="47" spans="1:20" ht="12.75" x14ac:dyDescent="0.2">
      <c r="B47" s="5"/>
      <c r="C47" s="5"/>
      <c r="D47" s="5"/>
      <c r="E47" s="5"/>
      <c r="F47" s="5"/>
      <c r="G47" s="9"/>
    </row>
    <row r="48" spans="1:20" ht="12.75" x14ac:dyDescent="0.2">
      <c r="B48" s="5"/>
      <c r="C48" s="5"/>
      <c r="D48" s="5"/>
      <c r="E48" s="5"/>
      <c r="F48" s="5"/>
      <c r="G48" s="9"/>
    </row>
    <row r="49" spans="2:7" ht="12.75" x14ac:dyDescent="0.2">
      <c r="B49" s="5"/>
      <c r="C49" s="5"/>
      <c r="D49" s="5"/>
      <c r="E49" s="5"/>
      <c r="F49" s="5"/>
      <c r="G49" s="9"/>
    </row>
    <row r="50" spans="2:7" ht="12.75" x14ac:dyDescent="0.2">
      <c r="B50" s="5"/>
      <c r="C50" s="5"/>
      <c r="D50" s="5"/>
      <c r="E50" s="5"/>
      <c r="F50" s="5"/>
      <c r="G50" s="9"/>
    </row>
    <row r="51" spans="2:7" ht="12.75" x14ac:dyDescent="0.2">
      <c r="B51" s="5"/>
      <c r="C51" s="5"/>
      <c r="D51" s="5"/>
      <c r="E51" s="5"/>
      <c r="F51" s="5"/>
      <c r="G51" s="9"/>
    </row>
    <row r="52" spans="2:7" ht="12.75" x14ac:dyDescent="0.2">
      <c r="B52" s="5"/>
      <c r="C52" s="5"/>
      <c r="D52" s="5"/>
      <c r="E52" s="5"/>
      <c r="F52" s="5"/>
      <c r="G52" s="9"/>
    </row>
    <row r="53" spans="2:7" ht="12.75" x14ac:dyDescent="0.2">
      <c r="B53" s="5"/>
      <c r="C53" s="5"/>
      <c r="D53" s="5"/>
      <c r="E53" s="5"/>
      <c r="F53" s="5"/>
      <c r="G53" s="9"/>
    </row>
  </sheetData>
  <autoFilter ref="A16:S40">
    <sortState ref="A17:T40">
      <sortCondition descending="1" ref="P16:P40"/>
    </sortState>
  </autoFilter>
  <mergeCells count="11">
    <mergeCell ref="A10:T10"/>
    <mergeCell ref="A11:T11"/>
    <mergeCell ref="A12:S12"/>
    <mergeCell ref="A13:T13"/>
    <mergeCell ref="A14:T14"/>
    <mergeCell ref="A9:P9"/>
    <mergeCell ref="A3:T3"/>
    <mergeCell ref="A5:T5"/>
    <mergeCell ref="A6:T6"/>
    <mergeCell ref="A7:T7"/>
    <mergeCell ref="A8:T8"/>
  </mergeCells>
  <phoneticPr fontId="27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T44"/>
  <sheetViews>
    <sheetView zoomScale="90" zoomScaleNormal="90" workbookViewId="0">
      <selection activeCell="X22" sqref="X22"/>
    </sheetView>
  </sheetViews>
  <sheetFormatPr defaultRowHeight="12" x14ac:dyDescent="0.2"/>
  <cols>
    <col min="2" max="2" width="16.33203125" customWidth="1"/>
    <col min="3" max="3" width="18" customWidth="1"/>
    <col min="4" max="4" width="24.1640625" customWidth="1"/>
    <col min="7" max="7" width="20.1640625" customWidth="1"/>
    <col min="19" max="19" width="15" customWidth="1"/>
  </cols>
  <sheetData>
    <row r="3" spans="1:20" ht="15" x14ac:dyDescent="0.2">
      <c r="A3" s="48" t="s">
        <v>106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</row>
    <row r="4" spans="1:20" ht="15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 ht="15" x14ac:dyDescent="0.2">
      <c r="A5" s="49" t="s">
        <v>105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</row>
    <row r="6" spans="1:20" ht="15" x14ac:dyDescent="0.2">
      <c r="A6" s="49" t="s">
        <v>43</v>
      </c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</row>
    <row r="7" spans="1:20" ht="15" x14ac:dyDescent="0.25">
      <c r="A7" s="50" t="s">
        <v>44</v>
      </c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</row>
    <row r="8" spans="1:20" ht="15" x14ac:dyDescent="0.2">
      <c r="A8" s="47" t="s">
        <v>46</v>
      </c>
      <c r="B8" s="47"/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</row>
    <row r="9" spans="1:20" ht="15" x14ac:dyDescent="0.2">
      <c r="A9" s="47" t="s">
        <v>45</v>
      </c>
      <c r="B9" s="47"/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  <c r="Q9" s="2"/>
      <c r="R9" s="2"/>
      <c r="S9" s="2"/>
      <c r="T9" s="2"/>
    </row>
    <row r="10" spans="1:20" ht="14.25" x14ac:dyDescent="0.2">
      <c r="A10" s="51" t="s">
        <v>40</v>
      </c>
      <c r="B10" s="51"/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</row>
    <row r="11" spans="1:20" ht="14.25" x14ac:dyDescent="0.2">
      <c r="A11" s="51" t="s">
        <v>41</v>
      </c>
      <c r="B11" s="51"/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</row>
    <row r="12" spans="1:20" ht="14.25" x14ac:dyDescent="0.2">
      <c r="A12" s="51" t="s">
        <v>47</v>
      </c>
      <c r="B12" s="51"/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27"/>
    </row>
    <row r="13" spans="1:20" ht="14.25" x14ac:dyDescent="0.2">
      <c r="A13" s="51" t="s">
        <v>71</v>
      </c>
      <c r="B13" s="51"/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</row>
    <row r="14" spans="1:20" ht="12.75" x14ac:dyDescent="0.2">
      <c r="A14" s="46"/>
      <c r="B14" s="46"/>
      <c r="C14" s="46"/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46"/>
    </row>
    <row r="15" spans="1:20" ht="13.5" thickBot="1" x14ac:dyDescent="0.25">
      <c r="A15" s="3"/>
      <c r="B15" s="3"/>
      <c r="C15" s="4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</row>
    <row r="16" spans="1:20" ht="76.5" x14ac:dyDescent="0.2">
      <c r="A16" s="41" t="s">
        <v>0</v>
      </c>
      <c r="B16" s="42" t="s">
        <v>1</v>
      </c>
      <c r="C16" s="42" t="s">
        <v>13</v>
      </c>
      <c r="D16" s="41" t="s">
        <v>2</v>
      </c>
      <c r="E16" s="43" t="s">
        <v>15</v>
      </c>
      <c r="F16" s="43" t="s">
        <v>16</v>
      </c>
      <c r="G16" s="41" t="s">
        <v>3</v>
      </c>
      <c r="H16" s="44" t="s">
        <v>9</v>
      </c>
      <c r="I16" s="41" t="s">
        <v>10</v>
      </c>
      <c r="J16" s="41" t="s">
        <v>11</v>
      </c>
      <c r="K16" s="41" t="s">
        <v>98</v>
      </c>
      <c r="L16" s="41" t="s">
        <v>99</v>
      </c>
      <c r="M16" s="41" t="s">
        <v>100</v>
      </c>
      <c r="N16" s="41" t="s">
        <v>101</v>
      </c>
      <c r="O16" s="41" t="s">
        <v>102</v>
      </c>
      <c r="P16" s="41" t="s">
        <v>4</v>
      </c>
      <c r="Q16" s="41" t="s">
        <v>5</v>
      </c>
      <c r="R16" s="41" t="s">
        <v>6</v>
      </c>
      <c r="S16" s="41" t="s">
        <v>12</v>
      </c>
    </row>
    <row r="17" spans="1:20" ht="12.75" x14ac:dyDescent="0.2">
      <c r="A17" s="20">
        <v>1</v>
      </c>
      <c r="B17" s="6" t="s">
        <v>119</v>
      </c>
      <c r="C17" s="6" t="s">
        <v>14</v>
      </c>
      <c r="D17" s="6" t="s">
        <v>28</v>
      </c>
      <c r="E17" s="20" t="s">
        <v>107</v>
      </c>
      <c r="F17" s="20">
        <v>11</v>
      </c>
      <c r="G17" s="6" t="s">
        <v>70</v>
      </c>
      <c r="H17" s="33">
        <v>2</v>
      </c>
      <c r="I17" s="33">
        <v>24</v>
      </c>
      <c r="J17" s="33">
        <v>15</v>
      </c>
      <c r="K17" s="33">
        <v>5</v>
      </c>
      <c r="L17" s="33">
        <v>9</v>
      </c>
      <c r="M17" s="33">
        <v>15</v>
      </c>
      <c r="N17" s="33">
        <v>0</v>
      </c>
      <c r="O17" s="33">
        <v>0</v>
      </c>
      <c r="P17" s="31">
        <f t="shared" ref="P17:P29" si="0">SUM(H17:O17)</f>
        <v>70</v>
      </c>
      <c r="Q17" s="31">
        <v>120</v>
      </c>
      <c r="R17" s="31">
        <f t="shared" ref="R17:R29" si="1">P17/Q17*100</f>
        <v>58.333333333333336</v>
      </c>
      <c r="S17" s="20" t="s">
        <v>103</v>
      </c>
    </row>
    <row r="18" spans="1:20" ht="12.75" x14ac:dyDescent="0.2">
      <c r="A18" s="20">
        <v>2</v>
      </c>
      <c r="B18" s="6" t="s">
        <v>108</v>
      </c>
      <c r="C18" s="6" t="s">
        <v>14</v>
      </c>
      <c r="D18" s="6" t="s">
        <v>28</v>
      </c>
      <c r="E18" s="20" t="s">
        <v>107</v>
      </c>
      <c r="F18" s="20">
        <v>11</v>
      </c>
      <c r="G18" s="6" t="s">
        <v>70</v>
      </c>
      <c r="H18" s="20">
        <v>2</v>
      </c>
      <c r="I18" s="20">
        <v>20</v>
      </c>
      <c r="J18" s="33">
        <v>15</v>
      </c>
      <c r="K18" s="20">
        <v>10</v>
      </c>
      <c r="L18" s="33">
        <v>9</v>
      </c>
      <c r="M18" s="20">
        <v>10</v>
      </c>
      <c r="N18" s="20">
        <v>0</v>
      </c>
      <c r="O18" s="20">
        <v>0</v>
      </c>
      <c r="P18" s="31">
        <f t="shared" si="0"/>
        <v>66</v>
      </c>
      <c r="Q18" s="31">
        <v>120</v>
      </c>
      <c r="R18" s="31">
        <f t="shared" si="1"/>
        <v>55.000000000000007</v>
      </c>
      <c r="S18" s="20" t="s">
        <v>103</v>
      </c>
    </row>
    <row r="19" spans="1:20" ht="12.75" x14ac:dyDescent="0.2">
      <c r="A19" s="8">
        <v>3</v>
      </c>
      <c r="B19" s="7" t="s">
        <v>115</v>
      </c>
      <c r="C19" s="7" t="s">
        <v>14</v>
      </c>
      <c r="D19" s="7" t="s">
        <v>28</v>
      </c>
      <c r="E19" s="8" t="s">
        <v>107</v>
      </c>
      <c r="F19" s="8">
        <v>11</v>
      </c>
      <c r="G19" s="7" t="s">
        <v>70</v>
      </c>
      <c r="H19" s="8">
        <v>1</v>
      </c>
      <c r="I19" s="8">
        <v>18</v>
      </c>
      <c r="J19" s="8">
        <v>0</v>
      </c>
      <c r="K19" s="8">
        <v>10</v>
      </c>
      <c r="L19" s="8">
        <v>0</v>
      </c>
      <c r="M19" s="8">
        <v>0</v>
      </c>
      <c r="N19" s="8">
        <v>0</v>
      </c>
      <c r="O19" s="8">
        <v>0</v>
      </c>
      <c r="P19" s="30">
        <f t="shared" si="0"/>
        <v>29</v>
      </c>
      <c r="Q19" s="30">
        <v>120</v>
      </c>
      <c r="R19" s="30">
        <f t="shared" si="1"/>
        <v>24.166666666666668</v>
      </c>
      <c r="S19" s="8" t="s">
        <v>39</v>
      </c>
    </row>
    <row r="20" spans="1:20" ht="12.75" x14ac:dyDescent="0.2">
      <c r="A20" s="8">
        <v>4</v>
      </c>
      <c r="B20" s="7" t="s">
        <v>120</v>
      </c>
      <c r="C20" s="7" t="s">
        <v>14</v>
      </c>
      <c r="D20" s="7" t="s">
        <v>28</v>
      </c>
      <c r="E20" s="8" t="s">
        <v>107</v>
      </c>
      <c r="F20" s="8">
        <v>11</v>
      </c>
      <c r="G20" s="7" t="s">
        <v>70</v>
      </c>
      <c r="H20" s="35">
        <v>2</v>
      </c>
      <c r="I20" s="35">
        <v>10</v>
      </c>
      <c r="J20" s="35">
        <v>6</v>
      </c>
      <c r="K20" s="35">
        <v>10</v>
      </c>
      <c r="L20" s="35">
        <v>0</v>
      </c>
      <c r="M20" s="35">
        <v>0</v>
      </c>
      <c r="N20" s="35">
        <v>0</v>
      </c>
      <c r="O20" s="35">
        <v>0</v>
      </c>
      <c r="P20" s="30">
        <f t="shared" si="0"/>
        <v>28</v>
      </c>
      <c r="Q20" s="30">
        <v>120</v>
      </c>
      <c r="R20" s="30">
        <f t="shared" si="1"/>
        <v>23.333333333333332</v>
      </c>
      <c r="S20" s="8" t="s">
        <v>39</v>
      </c>
    </row>
    <row r="21" spans="1:20" ht="12.75" x14ac:dyDescent="0.2">
      <c r="A21" s="8">
        <v>5</v>
      </c>
      <c r="B21" s="7" t="s">
        <v>110</v>
      </c>
      <c r="C21" s="7" t="s">
        <v>14</v>
      </c>
      <c r="D21" s="7" t="s">
        <v>28</v>
      </c>
      <c r="E21" s="8" t="s">
        <v>107</v>
      </c>
      <c r="F21" s="8">
        <v>11</v>
      </c>
      <c r="G21" s="7" t="s">
        <v>70</v>
      </c>
      <c r="H21" s="8">
        <v>1</v>
      </c>
      <c r="I21" s="8">
        <v>20</v>
      </c>
      <c r="J21" s="8">
        <v>1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  <c r="P21" s="30">
        <f t="shared" si="0"/>
        <v>22</v>
      </c>
      <c r="Q21" s="30">
        <v>120</v>
      </c>
      <c r="R21" s="30">
        <f t="shared" si="1"/>
        <v>18.333333333333332</v>
      </c>
      <c r="S21" s="8" t="s">
        <v>39</v>
      </c>
    </row>
    <row r="22" spans="1:20" ht="12.75" x14ac:dyDescent="0.2">
      <c r="A22" s="8">
        <v>6</v>
      </c>
      <c r="B22" s="7" t="s">
        <v>118</v>
      </c>
      <c r="C22" s="7" t="s">
        <v>14</v>
      </c>
      <c r="D22" s="7" t="s">
        <v>28</v>
      </c>
      <c r="E22" s="8" t="s">
        <v>107</v>
      </c>
      <c r="F22" s="8">
        <v>11</v>
      </c>
      <c r="G22" s="7" t="s">
        <v>70</v>
      </c>
      <c r="H22" s="8">
        <v>1</v>
      </c>
      <c r="I22" s="8">
        <v>16</v>
      </c>
      <c r="J22" s="8">
        <v>3</v>
      </c>
      <c r="K22" s="8">
        <v>0</v>
      </c>
      <c r="L22" s="8">
        <v>0</v>
      </c>
      <c r="M22" s="8">
        <v>0</v>
      </c>
      <c r="N22" s="8">
        <v>0</v>
      </c>
      <c r="O22" s="8">
        <v>0</v>
      </c>
      <c r="P22" s="30">
        <f t="shared" si="0"/>
        <v>20</v>
      </c>
      <c r="Q22" s="30">
        <v>120</v>
      </c>
      <c r="R22" s="30">
        <f t="shared" si="1"/>
        <v>16.666666666666664</v>
      </c>
      <c r="S22" s="8" t="s">
        <v>39</v>
      </c>
    </row>
    <row r="23" spans="1:20" ht="12.75" x14ac:dyDescent="0.2">
      <c r="A23" s="8">
        <v>7</v>
      </c>
      <c r="B23" s="7" t="s">
        <v>109</v>
      </c>
      <c r="C23" s="7" t="s">
        <v>14</v>
      </c>
      <c r="D23" s="7" t="s">
        <v>28</v>
      </c>
      <c r="E23" s="8" t="s">
        <v>107</v>
      </c>
      <c r="F23" s="8">
        <v>11</v>
      </c>
      <c r="G23" s="7" t="s">
        <v>70</v>
      </c>
      <c r="H23" s="8">
        <v>1</v>
      </c>
      <c r="I23" s="8">
        <v>18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  <c r="P23" s="30">
        <f t="shared" si="0"/>
        <v>19</v>
      </c>
      <c r="Q23" s="30">
        <v>120</v>
      </c>
      <c r="R23" s="30">
        <f t="shared" si="1"/>
        <v>15.833333333333332</v>
      </c>
      <c r="S23" s="8" t="s">
        <v>39</v>
      </c>
    </row>
    <row r="24" spans="1:20" ht="12.75" x14ac:dyDescent="0.2">
      <c r="A24" s="8">
        <v>8</v>
      </c>
      <c r="B24" s="7" t="s">
        <v>111</v>
      </c>
      <c r="C24" s="7" t="s">
        <v>14</v>
      </c>
      <c r="D24" s="7" t="s">
        <v>28</v>
      </c>
      <c r="E24" s="8" t="s">
        <v>107</v>
      </c>
      <c r="F24" s="8">
        <v>11</v>
      </c>
      <c r="G24" s="7" t="s">
        <v>70</v>
      </c>
      <c r="H24" s="8">
        <v>2</v>
      </c>
      <c r="I24" s="8">
        <v>8</v>
      </c>
      <c r="J24" s="8">
        <v>3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  <c r="P24" s="30">
        <f t="shared" si="0"/>
        <v>13</v>
      </c>
      <c r="Q24" s="30">
        <v>120</v>
      </c>
      <c r="R24" s="30">
        <f t="shared" si="1"/>
        <v>10.833333333333334</v>
      </c>
      <c r="S24" s="8" t="s">
        <v>39</v>
      </c>
    </row>
    <row r="25" spans="1:20" ht="12.75" x14ac:dyDescent="0.2">
      <c r="A25" s="8">
        <v>9</v>
      </c>
      <c r="B25" s="7" t="s">
        <v>112</v>
      </c>
      <c r="C25" s="7" t="s">
        <v>14</v>
      </c>
      <c r="D25" s="7" t="s">
        <v>28</v>
      </c>
      <c r="E25" s="8" t="s">
        <v>107</v>
      </c>
      <c r="F25" s="8">
        <v>11</v>
      </c>
      <c r="G25" s="7" t="s">
        <v>70</v>
      </c>
      <c r="H25" s="8">
        <v>2</v>
      </c>
      <c r="I25" s="8">
        <v>6</v>
      </c>
      <c r="J25" s="8">
        <v>0</v>
      </c>
      <c r="K25" s="8">
        <v>5</v>
      </c>
      <c r="L25" s="8">
        <v>0</v>
      </c>
      <c r="M25" s="8">
        <v>0</v>
      </c>
      <c r="N25" s="8">
        <v>0</v>
      </c>
      <c r="O25" s="8">
        <v>0</v>
      </c>
      <c r="P25" s="30">
        <f t="shared" si="0"/>
        <v>13</v>
      </c>
      <c r="Q25" s="30">
        <v>120</v>
      </c>
      <c r="R25" s="30">
        <f t="shared" si="1"/>
        <v>10.833333333333334</v>
      </c>
      <c r="S25" s="8" t="s">
        <v>39</v>
      </c>
    </row>
    <row r="26" spans="1:20" ht="12.75" x14ac:dyDescent="0.2">
      <c r="A26" s="8">
        <v>10</v>
      </c>
      <c r="B26" s="7" t="s">
        <v>113</v>
      </c>
      <c r="C26" s="7" t="s">
        <v>14</v>
      </c>
      <c r="D26" s="7" t="s">
        <v>28</v>
      </c>
      <c r="E26" s="8" t="s">
        <v>107</v>
      </c>
      <c r="F26" s="8">
        <v>11</v>
      </c>
      <c r="G26" s="7" t="s">
        <v>70</v>
      </c>
      <c r="H26" s="8">
        <v>2</v>
      </c>
      <c r="I26" s="8">
        <v>6</v>
      </c>
      <c r="J26" s="8">
        <v>0</v>
      </c>
      <c r="K26" s="8">
        <v>5</v>
      </c>
      <c r="L26" s="8">
        <v>0</v>
      </c>
      <c r="M26" s="8">
        <v>0</v>
      </c>
      <c r="N26" s="8">
        <v>0</v>
      </c>
      <c r="O26" s="8">
        <v>0</v>
      </c>
      <c r="P26" s="30">
        <f t="shared" si="0"/>
        <v>13</v>
      </c>
      <c r="Q26" s="30">
        <v>120</v>
      </c>
      <c r="R26" s="30">
        <f t="shared" si="1"/>
        <v>10.833333333333334</v>
      </c>
      <c r="S26" s="8" t="s">
        <v>39</v>
      </c>
    </row>
    <row r="27" spans="1:20" ht="12.75" x14ac:dyDescent="0.2">
      <c r="A27" s="8">
        <v>11</v>
      </c>
      <c r="B27" s="7" t="s">
        <v>116</v>
      </c>
      <c r="C27" s="7" t="s">
        <v>14</v>
      </c>
      <c r="D27" s="7" t="s">
        <v>28</v>
      </c>
      <c r="E27" s="8" t="s">
        <v>107</v>
      </c>
      <c r="F27" s="8">
        <v>11</v>
      </c>
      <c r="G27" s="7" t="s">
        <v>70</v>
      </c>
      <c r="H27" s="45">
        <v>1</v>
      </c>
      <c r="I27" s="45">
        <v>2</v>
      </c>
      <c r="J27" s="45">
        <v>6</v>
      </c>
      <c r="K27" s="45">
        <v>0</v>
      </c>
      <c r="L27" s="45">
        <v>0</v>
      </c>
      <c r="M27" s="45">
        <v>0</v>
      </c>
      <c r="N27" s="45">
        <v>0</v>
      </c>
      <c r="O27" s="45">
        <v>0</v>
      </c>
      <c r="P27" s="30">
        <f t="shared" si="0"/>
        <v>9</v>
      </c>
      <c r="Q27" s="30">
        <v>120</v>
      </c>
      <c r="R27" s="30">
        <f t="shared" si="1"/>
        <v>7.5</v>
      </c>
      <c r="S27" s="8" t="s">
        <v>39</v>
      </c>
    </row>
    <row r="28" spans="1:20" ht="12.75" x14ac:dyDescent="0.2">
      <c r="A28" s="8">
        <v>12</v>
      </c>
      <c r="B28" s="7" t="s">
        <v>114</v>
      </c>
      <c r="C28" s="7" t="s">
        <v>14</v>
      </c>
      <c r="D28" s="7" t="s">
        <v>28</v>
      </c>
      <c r="E28" s="8" t="s">
        <v>107</v>
      </c>
      <c r="F28" s="8">
        <v>11</v>
      </c>
      <c r="G28" s="7" t="s">
        <v>70</v>
      </c>
      <c r="H28" s="8">
        <v>0</v>
      </c>
      <c r="I28" s="8">
        <v>8</v>
      </c>
      <c r="J28" s="8">
        <v>0</v>
      </c>
      <c r="K28" s="8">
        <v>0</v>
      </c>
      <c r="L28" s="8">
        <v>0</v>
      </c>
      <c r="M28" s="8">
        <v>0</v>
      </c>
      <c r="N28" s="8">
        <v>0</v>
      </c>
      <c r="O28" s="8">
        <v>0</v>
      </c>
      <c r="P28" s="30">
        <f t="shared" si="0"/>
        <v>8</v>
      </c>
      <c r="Q28" s="30">
        <v>120</v>
      </c>
      <c r="R28" s="30">
        <f t="shared" si="1"/>
        <v>6.666666666666667</v>
      </c>
      <c r="S28" s="8" t="s">
        <v>39</v>
      </c>
    </row>
    <row r="29" spans="1:20" ht="12.75" x14ac:dyDescent="0.2">
      <c r="A29" s="8">
        <v>13</v>
      </c>
      <c r="B29" s="7" t="s">
        <v>117</v>
      </c>
      <c r="C29" s="7" t="s">
        <v>14</v>
      </c>
      <c r="D29" s="7" t="s">
        <v>28</v>
      </c>
      <c r="E29" s="8" t="s">
        <v>107</v>
      </c>
      <c r="F29" s="8">
        <v>11</v>
      </c>
      <c r="G29" s="7" t="s">
        <v>70</v>
      </c>
      <c r="H29" s="8">
        <v>0</v>
      </c>
      <c r="I29" s="8">
        <v>6</v>
      </c>
      <c r="J29" s="8">
        <v>0</v>
      </c>
      <c r="K29" s="8">
        <v>0</v>
      </c>
      <c r="L29" s="8">
        <v>0</v>
      </c>
      <c r="M29" s="8">
        <v>0</v>
      </c>
      <c r="N29" s="8">
        <v>0</v>
      </c>
      <c r="O29" s="8">
        <v>0</v>
      </c>
      <c r="P29" s="30">
        <f t="shared" si="0"/>
        <v>6</v>
      </c>
      <c r="Q29" s="30">
        <v>120</v>
      </c>
      <c r="R29" s="30">
        <f t="shared" si="1"/>
        <v>5</v>
      </c>
      <c r="S29" s="8" t="s">
        <v>39</v>
      </c>
    </row>
    <row r="31" spans="1:20" ht="12.75" x14ac:dyDescent="0.2">
      <c r="T31" s="19"/>
    </row>
    <row r="32" spans="1:20" ht="12.75" x14ac:dyDescent="0.2">
      <c r="T32" s="19"/>
    </row>
    <row r="33" spans="2:20" ht="12.75" x14ac:dyDescent="0.2">
      <c r="B33" s="13" t="s">
        <v>7</v>
      </c>
      <c r="C33" s="9"/>
      <c r="D33" s="9"/>
      <c r="E33" s="9"/>
      <c r="F33" s="9"/>
      <c r="G33" s="9"/>
      <c r="T33" s="11"/>
    </row>
    <row r="34" spans="2:20" ht="12.75" x14ac:dyDescent="0.2">
      <c r="B34" s="14" t="s">
        <v>8</v>
      </c>
      <c r="C34" s="3"/>
      <c r="D34" s="3"/>
      <c r="E34" s="3"/>
      <c r="F34" s="3"/>
      <c r="G34" s="9"/>
      <c r="T34" s="11"/>
    </row>
    <row r="35" spans="2:20" ht="12.75" x14ac:dyDescent="0.2">
      <c r="B35" s="5"/>
      <c r="C35" s="5"/>
      <c r="D35" s="5"/>
      <c r="E35" s="5"/>
      <c r="F35" s="5"/>
      <c r="G35" s="9"/>
      <c r="T35" s="3"/>
    </row>
    <row r="36" spans="2:20" ht="12.75" x14ac:dyDescent="0.2">
      <c r="B36" s="40"/>
      <c r="C36" s="40"/>
      <c r="D36" s="40"/>
      <c r="E36" s="40"/>
      <c r="F36" s="40"/>
      <c r="G36" s="9"/>
      <c r="T36" s="5"/>
    </row>
    <row r="37" spans="2:20" ht="12.75" x14ac:dyDescent="0.2">
      <c r="B37" s="40"/>
      <c r="C37" s="40"/>
      <c r="D37" s="40"/>
      <c r="E37" s="40"/>
      <c r="F37" s="40"/>
      <c r="G37" s="9"/>
      <c r="T37" s="5"/>
    </row>
    <row r="38" spans="2:20" ht="12.75" x14ac:dyDescent="0.2">
      <c r="B38" s="40"/>
      <c r="C38" s="40"/>
      <c r="D38" s="40"/>
      <c r="E38" s="40"/>
      <c r="F38" s="40"/>
      <c r="G38" s="9"/>
      <c r="T38" s="5"/>
    </row>
    <row r="39" spans="2:20" ht="12.75" x14ac:dyDescent="0.2">
      <c r="B39" s="40"/>
      <c r="C39" s="40"/>
      <c r="D39" s="40"/>
      <c r="E39" s="40"/>
      <c r="F39" s="40"/>
      <c r="G39" s="9"/>
      <c r="T39" s="5"/>
    </row>
    <row r="40" spans="2:20" ht="12.75" x14ac:dyDescent="0.2">
      <c r="B40" s="40"/>
      <c r="C40" s="40"/>
      <c r="D40" s="40"/>
      <c r="E40" s="40"/>
      <c r="F40" s="40"/>
      <c r="G40" s="9"/>
      <c r="T40" s="5"/>
    </row>
    <row r="41" spans="2:20" ht="12.75" x14ac:dyDescent="0.2">
      <c r="B41" s="5"/>
      <c r="C41" s="5"/>
      <c r="D41" s="5"/>
      <c r="E41" s="5"/>
      <c r="F41" s="5"/>
      <c r="G41" s="9"/>
      <c r="T41" s="5"/>
    </row>
    <row r="42" spans="2:20" ht="12.75" x14ac:dyDescent="0.2">
      <c r="B42" s="5"/>
      <c r="C42" s="5"/>
      <c r="D42" s="5"/>
      <c r="E42" s="5"/>
      <c r="F42" s="5"/>
      <c r="G42" s="9"/>
      <c r="T42" s="5"/>
    </row>
    <row r="43" spans="2:20" ht="12.75" x14ac:dyDescent="0.2">
      <c r="T43" s="5"/>
    </row>
    <row r="44" spans="2:20" ht="12.75" x14ac:dyDescent="0.2">
      <c r="T44" s="5"/>
    </row>
  </sheetData>
  <autoFilter ref="A16:S24">
    <sortState ref="A17:T29">
      <sortCondition descending="1" ref="P16:P24"/>
    </sortState>
  </autoFilter>
  <mergeCells count="11">
    <mergeCell ref="A10:T10"/>
    <mergeCell ref="A11:T11"/>
    <mergeCell ref="A12:S12"/>
    <mergeCell ref="A13:T13"/>
    <mergeCell ref="A14:T14"/>
    <mergeCell ref="A9:P9"/>
    <mergeCell ref="A3:T3"/>
    <mergeCell ref="A5:T5"/>
    <mergeCell ref="A6:T6"/>
    <mergeCell ref="A7:T7"/>
    <mergeCell ref="A8:T8"/>
  </mergeCells>
  <phoneticPr fontId="27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9_класс</vt:lpstr>
      <vt:lpstr>8класс</vt:lpstr>
      <vt:lpstr>10класс</vt:lpstr>
      <vt:lpstr>11класс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Степанова Светлана Федоровна</cp:lastModifiedBy>
  <cp:lastPrinted>2017-09-14T09:56:11Z</cp:lastPrinted>
  <dcterms:created xsi:type="dcterms:W3CDTF">2017-09-13T09:18:13Z</dcterms:created>
  <dcterms:modified xsi:type="dcterms:W3CDTF">2024-10-28T12:54:30Z</dcterms:modified>
</cp:coreProperties>
</file>