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_2024\ПРЕДМЕТЫ\23.09_Экология\Итоги\"/>
    </mc:Choice>
  </mc:AlternateContent>
  <bookViews>
    <workbookView xWindow="-120" yWindow="-120" windowWidth="24240" windowHeight="1314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</workbook>
</file>

<file path=xl/calcChain.xml><?xml version="1.0" encoding="utf-8"?>
<calcChain xmlns="http://schemas.openxmlformats.org/spreadsheetml/2006/main">
  <c r="Y39" i="1" l="1"/>
  <c r="AA39" i="1" s="1"/>
  <c r="AA33" i="5"/>
  <c r="Y27" i="5"/>
  <c r="AA27" i="5" s="1"/>
  <c r="Y36" i="5"/>
  <c r="AA36" i="5" s="1"/>
  <c r="Y23" i="5"/>
  <c r="AA23" i="5" s="1"/>
  <c r="Y37" i="5"/>
  <c r="AA37" i="5" s="1"/>
  <c r="Y32" i="5"/>
  <c r="AA32" i="5" s="1"/>
  <c r="Y33" i="5"/>
  <c r="Y25" i="4"/>
  <c r="AA25" i="4" s="1"/>
  <c r="Y22" i="4"/>
  <c r="AA22" i="4" s="1"/>
  <c r="Y23" i="4"/>
  <c r="AA23" i="4" s="1"/>
  <c r="Y21" i="4"/>
  <c r="AA21" i="4" s="1"/>
  <c r="Y26" i="4"/>
  <c r="AA26" i="4" s="1"/>
  <c r="Y20" i="3"/>
  <c r="AA20" i="3" s="1"/>
  <c r="Y68" i="3"/>
  <c r="AA68" i="3" s="1"/>
  <c r="Y69" i="3"/>
  <c r="AA69" i="3" s="1"/>
  <c r="Y70" i="3"/>
  <c r="AA70" i="3" s="1"/>
  <c r="Y71" i="3"/>
  <c r="AA71" i="3" s="1"/>
  <c r="Y28" i="3"/>
  <c r="AA28" i="3" s="1"/>
  <c r="AA23" i="3"/>
  <c r="AA30" i="3"/>
  <c r="AA32" i="3"/>
  <c r="Y40" i="3"/>
  <c r="AA40" i="3" s="1"/>
  <c r="Y34" i="3"/>
  <c r="AA34" i="3" s="1"/>
  <c r="Y16" i="3"/>
  <c r="AA16" i="3" s="1"/>
  <c r="Y17" i="3"/>
  <c r="AA17" i="3" s="1"/>
  <c r="Y21" i="3"/>
  <c r="AA21" i="3" s="1"/>
  <c r="Y22" i="3"/>
  <c r="AA22" i="3" s="1"/>
  <c r="Y19" i="3"/>
  <c r="AA19" i="3" s="1"/>
  <c r="Y27" i="3"/>
  <c r="AA27" i="3" s="1"/>
  <c r="Y72" i="3"/>
  <c r="AA72" i="3" s="1"/>
  <c r="Y33" i="3"/>
  <c r="AA33" i="3" s="1"/>
  <c r="Y24" i="3"/>
  <c r="AA24" i="3" s="1"/>
  <c r="Y41" i="3"/>
  <c r="AA41" i="3" s="1"/>
  <c r="Y36" i="3"/>
  <c r="AA36" i="3" s="1"/>
  <c r="Y42" i="3"/>
  <c r="AA42" i="3" s="1"/>
  <c r="Y44" i="3"/>
  <c r="AA44" i="3" s="1"/>
  <c r="Y45" i="3"/>
  <c r="AA45" i="3" s="1"/>
  <c r="Y26" i="3"/>
  <c r="AA26" i="3" s="1"/>
  <c r="Y38" i="3"/>
  <c r="AA38" i="3" s="1"/>
  <c r="Y37" i="3"/>
  <c r="AA37" i="3" s="1"/>
  <c r="Y31" i="3"/>
  <c r="AA31" i="3" s="1"/>
  <c r="Y29" i="3"/>
  <c r="AA29" i="3" s="1"/>
  <c r="Y35" i="3"/>
  <c r="AA35" i="3" s="1"/>
  <c r="Y39" i="3"/>
  <c r="AA39" i="3" s="1"/>
  <c r="Y25" i="3"/>
  <c r="AA25" i="3" s="1"/>
  <c r="Y43" i="3"/>
  <c r="AA43" i="3" s="1"/>
  <c r="Y18" i="3"/>
  <c r="AA18" i="3" s="1"/>
  <c r="Y22" i="2"/>
  <c r="Y21" i="2"/>
  <c r="Y25" i="2"/>
  <c r="Y39" i="2"/>
  <c r="Y31" i="2"/>
  <c r="Y44" i="1"/>
  <c r="AA44" i="1" s="1"/>
  <c r="Y37" i="1"/>
  <c r="AA37" i="1" s="1"/>
  <c r="Y38" i="1"/>
  <c r="AA38" i="1" s="1"/>
  <c r="Y16" i="1"/>
  <c r="AA16" i="1" s="1"/>
  <c r="Y26" i="1"/>
  <c r="AA26" i="1" s="1"/>
  <c r="Y40" i="1"/>
  <c r="AA40" i="1" s="1"/>
  <c r="Y24" i="1"/>
  <c r="AA24" i="1" s="1"/>
  <c r="Y19" i="1"/>
  <c r="AA19" i="1" s="1"/>
  <c r="Y17" i="1"/>
  <c r="AA17" i="1" s="1"/>
  <c r="Y41" i="1"/>
  <c r="AA41" i="1" s="1"/>
  <c r="Y23" i="1"/>
  <c r="AA23" i="1" s="1"/>
  <c r="Y31" i="1"/>
  <c r="AA31" i="1" s="1"/>
  <c r="Y27" i="1"/>
  <c r="AA27" i="1" s="1"/>
  <c r="Y22" i="1"/>
  <c r="AA22" i="1" s="1"/>
  <c r="Y35" i="1"/>
  <c r="AA35" i="1" s="1"/>
  <c r="Y42" i="1"/>
  <c r="AA42" i="1" s="1"/>
  <c r="Y20" i="1"/>
  <c r="AA20" i="1" s="1"/>
  <c r="Y43" i="1"/>
  <c r="AA43" i="1" s="1"/>
  <c r="Y21" i="1"/>
  <c r="AA21" i="1" s="1"/>
  <c r="Y33" i="1"/>
  <c r="AA33" i="1" s="1"/>
  <c r="Y28" i="1"/>
  <c r="AA28" i="1" s="1"/>
  <c r="Y32" i="1"/>
  <c r="AA32" i="1" s="1"/>
  <c r="Y29" i="1"/>
  <c r="AA29" i="1" s="1"/>
  <c r="Y36" i="1"/>
  <c r="AA36" i="1" s="1"/>
  <c r="Y25" i="1"/>
  <c r="AA25" i="1" s="1"/>
  <c r="Y30" i="1"/>
  <c r="AA30" i="1" s="1"/>
  <c r="Y45" i="1"/>
  <c r="AA45" i="1" s="1"/>
  <c r="Y36" i="2"/>
  <c r="Y27" i="2"/>
  <c r="Y37" i="2"/>
  <c r="Y28" i="2"/>
  <c r="Y29" i="2"/>
  <c r="AA29" i="2" s="1"/>
  <c r="Y24" i="2"/>
  <c r="Y32" i="2"/>
  <c r="Y35" i="2"/>
  <c r="Y30" i="2"/>
  <c r="Y26" i="2"/>
  <c r="AA26" i="2" s="1"/>
  <c r="Y19" i="2"/>
  <c r="AA19" i="2" s="1"/>
  <c r="Y20" i="2"/>
  <c r="Y23" i="2"/>
  <c r="AA23" i="2" s="1"/>
  <c r="Y18" i="2"/>
  <c r="Y16" i="2"/>
  <c r="AA16" i="2" s="1"/>
  <c r="Y17" i="2"/>
  <c r="Y34" i="2"/>
  <c r="Y38" i="2"/>
  <c r="Y33" i="2"/>
  <c r="Y34" i="1"/>
  <c r="AA34" i="1" s="1"/>
  <c r="Y18" i="1"/>
  <c r="AA18" i="1" s="1"/>
  <c r="AA18" i="2" l="1"/>
  <c r="AA34" i="2"/>
  <c r="AA28" i="2"/>
  <c r="AA38" i="2"/>
  <c r="AA27" i="2"/>
  <c r="AA17" i="2"/>
  <c r="AA37" i="2"/>
  <c r="AA22" i="2"/>
  <c r="AA36" i="2"/>
  <c r="AA20" i="2"/>
  <c r="AA33" i="2"/>
  <c r="AA30" i="2"/>
  <c r="AA32" i="2"/>
  <c r="AA35" i="2"/>
  <c r="AA24" i="2"/>
  <c r="AA39" i="2"/>
  <c r="AA31" i="2"/>
  <c r="AA25" i="2"/>
  <c r="AA21" i="2"/>
</calcChain>
</file>

<file path=xl/sharedStrings.xml><?xml version="1.0" encoding="utf-8"?>
<sst xmlns="http://schemas.openxmlformats.org/spreadsheetml/2006/main" count="851" uniqueCount="182">
  <si>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</si>
  <si>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</si>
  <si>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</si>
  <si>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</si>
  <si>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</si>
  <si>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</si>
  <si>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</si>
  <si>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</si>
  <si>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</si>
  <si>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</si>
  <si>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</si>
  <si>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</si>
  <si>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МАОУ "СОШ №65"</t>
  </si>
  <si>
    <t>7Е</t>
  </si>
  <si>
    <t>Мох Галина Анатольевна</t>
  </si>
  <si>
    <t>7И</t>
  </si>
  <si>
    <t>7В</t>
  </si>
  <si>
    <t>Иванова Ольга Сергеевна</t>
  </si>
  <si>
    <r>
      <t xml:space="preserve">Дата проведения: </t>
    </r>
    <r>
      <rPr>
        <b/>
        <i/>
        <sz val="11"/>
        <rFont val="Arial"/>
        <family val="2"/>
        <charset val="204"/>
      </rPr>
      <t>23.09.2024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</si>
  <si>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г. Чебоксары, МАОУ "СОШ №65"</t>
    </r>
  </si>
  <si>
    <t>Э-7-02</t>
  </si>
  <si>
    <t>Э-7-03</t>
  </si>
  <si>
    <t>Э-7-04</t>
  </si>
  <si>
    <t>Э-7-05</t>
  </si>
  <si>
    <t>Э-7-07</t>
  </si>
  <si>
    <t>Э-7-09</t>
  </si>
  <si>
    <t>Э-7-10</t>
  </si>
  <si>
    <t>Э-7-11</t>
  </si>
  <si>
    <t>Э-7-12</t>
  </si>
  <si>
    <t>Э-7-13</t>
  </si>
  <si>
    <t>Э-7-14</t>
  </si>
  <si>
    <t>Э-7-15</t>
  </si>
  <si>
    <t>Э-7-16</t>
  </si>
  <si>
    <t>Э-7-17</t>
  </si>
  <si>
    <t>Э-7-18</t>
  </si>
  <si>
    <t>Э-7-19</t>
  </si>
  <si>
    <t>Э-7-20</t>
  </si>
  <si>
    <t>Э-7-21</t>
  </si>
  <si>
    <t>Э-7-22</t>
  </si>
  <si>
    <t>Э-7-23</t>
  </si>
  <si>
    <t>Э-7-25</t>
  </si>
  <si>
    <t>Э-7-26</t>
  </si>
  <si>
    <t>Э-7-28</t>
  </si>
  <si>
    <t>Э-7-29</t>
  </si>
  <si>
    <t>Э-7-30</t>
  </si>
  <si>
    <t>Э-7-31</t>
  </si>
  <si>
    <t>Э-7-32</t>
  </si>
  <si>
    <t>Э-7-33</t>
  </si>
  <si>
    <t>Э-7-34</t>
  </si>
  <si>
    <t>Э-7-35</t>
  </si>
  <si>
    <t>Петрова Елена Валерьяновна</t>
  </si>
  <si>
    <t>8А</t>
  </si>
  <si>
    <t>8Б</t>
  </si>
  <si>
    <t>8Н</t>
  </si>
  <si>
    <t>8Г</t>
  </si>
  <si>
    <t>Э-8-01</t>
  </si>
  <si>
    <t>Э-8-02</t>
  </si>
  <si>
    <t>Э-8-03</t>
  </si>
  <si>
    <t>Э-8-04</t>
  </si>
  <si>
    <t>Э-8-05</t>
  </si>
  <si>
    <t>Э-8-06</t>
  </si>
  <si>
    <t>Э-8-07</t>
  </si>
  <si>
    <t>Э-8-08</t>
  </si>
  <si>
    <t>Э-8-09</t>
  </si>
  <si>
    <t>Э-8-10</t>
  </si>
  <si>
    <t>Э-8-11</t>
  </si>
  <si>
    <t>Э-8-12</t>
  </si>
  <si>
    <t>Э-8-13</t>
  </si>
  <si>
    <t>Э-8-14</t>
  </si>
  <si>
    <t>Э-8-15</t>
  </si>
  <si>
    <t>Э-8-16</t>
  </si>
  <si>
    <t>Э-8-17</t>
  </si>
  <si>
    <t>Э-8-18</t>
  </si>
  <si>
    <t>Э-8-19</t>
  </si>
  <si>
    <t>Э-8-20</t>
  </si>
  <si>
    <t>Э-8-21</t>
  </si>
  <si>
    <t>Э-8-22</t>
  </si>
  <si>
    <t>Э-8-23</t>
  </si>
  <si>
    <t>Э-8-24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</si>
  <si>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24</t>
    </r>
  </si>
  <si>
    <t>9А</t>
  </si>
  <si>
    <t>9Б</t>
  </si>
  <si>
    <t>9Д</t>
  </si>
  <si>
    <t>Э-9-01</t>
  </si>
  <si>
    <t>Э-9-02</t>
  </si>
  <si>
    <t>Э-9-03</t>
  </si>
  <si>
    <t>Э-9-04</t>
  </si>
  <si>
    <t>Э-9-05</t>
  </si>
  <si>
    <t>Э-9-06</t>
  </si>
  <si>
    <t>Э-9-07</t>
  </si>
  <si>
    <t>Э-9-08</t>
  </si>
  <si>
    <t>Э-9-09</t>
  </si>
  <si>
    <t>Э-9-10</t>
  </si>
  <si>
    <t>Э-9-12</t>
  </si>
  <si>
    <t>Э-9-13</t>
  </si>
  <si>
    <t>Э-9-14</t>
  </si>
  <si>
    <t>Э-9-15</t>
  </si>
  <si>
    <t>Э-9-16</t>
  </si>
  <si>
    <t>Э-9-17</t>
  </si>
  <si>
    <t>Э-9-18</t>
  </si>
  <si>
    <t>Э-9-19</t>
  </si>
  <si>
    <t>Э-9-20</t>
  </si>
  <si>
    <t>Э-9-21</t>
  </si>
  <si>
    <t>Э-9-22</t>
  </si>
  <si>
    <t>Э-9-23</t>
  </si>
  <si>
    <t>Э-9-24</t>
  </si>
  <si>
    <t>Э-9-25</t>
  </si>
  <si>
    <t>Э-9-26</t>
  </si>
  <si>
    <t>Э-9-27</t>
  </si>
  <si>
    <t>Э-9-28</t>
  </si>
  <si>
    <t>Э-9-29</t>
  </si>
  <si>
    <t>Э-9-30</t>
  </si>
  <si>
    <t>Э-9-31</t>
  </si>
  <si>
    <t>Э-9-32</t>
  </si>
  <si>
    <t>Э-9-33</t>
  </si>
  <si>
    <t>Э-9-34</t>
  </si>
  <si>
    <t>Э-9-35</t>
  </si>
  <si>
    <t>Э-9-36</t>
  </si>
  <si>
    <t>9В</t>
  </si>
  <si>
    <t>9Е</t>
  </si>
  <si>
    <t>9Г</t>
  </si>
  <si>
    <t>9С</t>
  </si>
  <si>
    <t>10М</t>
  </si>
  <si>
    <t>10Г</t>
  </si>
  <si>
    <t>Э-10-02</t>
  </si>
  <si>
    <t>Э-10-04</t>
  </si>
  <si>
    <t>Э-10-05</t>
  </si>
  <si>
    <t>Э-10-06</t>
  </si>
  <si>
    <t>Э-10-07</t>
  </si>
  <si>
    <t>Э-10-08</t>
  </si>
  <si>
    <t>Э-10-09</t>
  </si>
  <si>
    <t>Э-10-10</t>
  </si>
  <si>
    <t>Петрова Елена Валерьяновна, учитель биологии</t>
  </si>
  <si>
    <t>11Е</t>
  </si>
  <si>
    <t>11П</t>
  </si>
  <si>
    <t>Э-11-01</t>
  </si>
  <si>
    <t>Э-11-02</t>
  </si>
  <si>
    <t>Э-11-03</t>
  </si>
  <si>
    <t>Э-11-05</t>
  </si>
  <si>
    <t>Э-11-06</t>
  </si>
  <si>
    <t>Э-11-07</t>
  </si>
  <si>
    <t>Э-11-08</t>
  </si>
  <si>
    <t>Э-11-09</t>
  </si>
  <si>
    <t>Э-11-10</t>
  </si>
  <si>
    <t>Э-11-11</t>
  </si>
  <si>
    <t>Э-11-12</t>
  </si>
  <si>
    <t>Э-11-13</t>
  </si>
  <si>
    <t>Э-11-14</t>
  </si>
  <si>
    <t>Э-11-15</t>
  </si>
  <si>
    <t>Э-11-16</t>
  </si>
  <si>
    <t>Э-11-17</t>
  </si>
  <si>
    <t>Э-11-18</t>
  </si>
  <si>
    <t>Э-11-19</t>
  </si>
  <si>
    <t>Э-11-20</t>
  </si>
  <si>
    <t>Э-11-21</t>
  </si>
  <si>
    <t>Э-11-22</t>
  </si>
  <si>
    <t>Э-11-23</t>
  </si>
  <si>
    <t>Э-10-11</t>
  </si>
  <si>
    <t>Часть 1</t>
  </si>
  <si>
    <t>Часть 2</t>
  </si>
  <si>
    <t>Часть 3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</si>
  <si>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35</t>
    </r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</si>
  <si>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22</t>
    </r>
  </si>
  <si>
    <t>0.5</t>
  </si>
  <si>
    <t>Э-10-12</t>
  </si>
  <si>
    <t>Э-10-13</t>
  </si>
  <si>
    <t>Количество участников: 30</t>
  </si>
  <si>
    <t>победитель</t>
  </si>
  <si>
    <t>призер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</si>
  <si>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11</t>
    </r>
  </si>
  <si>
    <t>участник</t>
  </si>
  <si>
    <t xml:space="preserve">    участник</t>
  </si>
  <si>
    <t xml:space="preserve"> участник</t>
  </si>
  <si>
    <t>Члены жюри: Иванова Ольга Сергеевна, учитель биологии</t>
  </si>
  <si>
    <t>Сидорова Вера Станиславовна, учитель химии</t>
  </si>
  <si>
    <t>Степанова Екатерина Николаевна, учитель химии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</si>
  <si>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7</t>
    </r>
    <r>
      <rPr>
        <b/>
        <sz val="11"/>
        <rFont val="Arial"/>
        <family val="2"/>
        <charset val="204"/>
      </rPr>
      <t xml:space="preserve"> класс</t>
    </r>
  </si>
  <si>
    <t>Председатель жюри: Мох Галина Анатольевна, учитель биологии</t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</si>
  <si>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9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</si>
  <si>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11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</si>
  <si>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8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</si>
  <si>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всероссийской олимпиады школьников по </t>
    </r>
    <r>
      <rPr>
        <b/>
        <i/>
        <sz val="11"/>
        <rFont val="Arial"/>
        <family val="2"/>
        <charset val="204"/>
      </rPr>
      <t>экологии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10</t>
    </r>
    <r>
      <rPr>
        <b/>
        <sz val="11"/>
        <rFont val="Arial"/>
        <family val="2"/>
        <charset val="204"/>
      </rPr>
      <t xml:space="preserve">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</si>
</sst>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38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indexed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3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2" borderId="0" applyNumberFormat="0" applyBorder="0" applyAlignment="0" applyProtection="0"/>
    <xf numFmtId="0" fontId="6" fillId="5" borderId="1" applyNumberFormat="0" applyAlignment="0" applyProtection="0"/>
    <xf numFmtId="0" fontId="7" fillId="12" borderId="2" applyNumberFormat="0" applyAlignment="0" applyProtection="0"/>
    <xf numFmtId="0" fontId="8" fillId="12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3" borderId="7" applyNumberFormat="0" applyAlignment="0" applyProtection="0"/>
    <xf numFmtId="0" fontId="14" fillId="0" borderId="0" applyNumberFormat="0" applyFill="0" applyBorder="0" applyAlignment="0" applyProtection="0"/>
    <xf numFmtId="0" fontId="15" fillId="13" borderId="0" applyNumberFormat="0" applyBorder="0" applyAlignment="0" applyProtection="0"/>
    <xf numFmtId="0" fontId="16" fillId="0" borderId="0"/>
    <xf numFmtId="0" fontId="16" fillId="0" borderId="0"/>
    <xf numFmtId="0" fontId="19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44" fontId="32" fillId="0" borderId="0" applyFont="0" applyFill="0" applyBorder="0" applyAlignment="0" applyProtection="0"/>
  </cellStyleXfs>
  <cellXfs count="112">
    <xf numFmtId="0" fontId="0" fillId="0" borderId="0" xfId="0"/>
    <xf numFmtId="0" fontId="24" fillId="0" borderId="0" xfId="1" applyFont="1" applyAlignment="1">
      <alignment horizontal="center" vertical="top" wrapText="1"/>
    </xf>
    <xf numFmtId="0" fontId="26" fillId="0" borderId="0" xfId="1" applyFont="1" applyAlignment="1">
      <alignment horizontal="left" wrapText="1"/>
    </xf>
    <xf numFmtId="0" fontId="23" fillId="0" borderId="0" xfId="1" applyFont="1" applyAlignment="1">
      <alignment vertical="top"/>
    </xf>
    <xf numFmtId="0" fontId="19" fillId="0" borderId="10" xfId="1" applyFont="1" applyBorder="1" applyAlignment="1">
      <alignment horizontal="left" vertical="top" wrapText="1"/>
    </xf>
    <xf numFmtId="0" fontId="19" fillId="0" borderId="10" xfId="1" applyFont="1" applyBorder="1" applyAlignment="1">
      <alignment horizontal="center" vertical="top" wrapText="1"/>
    </xf>
    <xf numFmtId="0" fontId="19" fillId="0" borderId="0" xfId="1" applyFont="1" applyAlignment="1">
      <alignment horizontal="left" vertical="top" wrapText="1"/>
    </xf>
    <xf numFmtId="0" fontId="19" fillId="0" borderId="11" xfId="1" applyFont="1" applyBorder="1" applyAlignment="1">
      <alignment horizontal="left" vertical="top" wrapText="1"/>
    </xf>
    <xf numFmtId="0" fontId="19" fillId="0" borderId="11" xfId="1" applyFont="1" applyBorder="1" applyAlignment="1">
      <alignment horizontal="center" vertical="top" wrapText="1"/>
    </xf>
    <xf numFmtId="1" fontId="19" fillId="0" borderId="10" xfId="1" applyNumberFormat="1" applyFont="1" applyBorder="1" applyAlignment="1">
      <alignment horizontal="center" vertical="top" wrapText="1"/>
    </xf>
    <xf numFmtId="0" fontId="23" fillId="0" borderId="10" xfId="1" applyFont="1" applyBorder="1" applyAlignment="1">
      <alignment horizontal="center" vertical="top" wrapText="1"/>
    </xf>
    <xf numFmtId="1" fontId="19" fillId="0" borderId="11" xfId="1" applyNumberFormat="1" applyFont="1" applyBorder="1" applyAlignment="1">
      <alignment horizontal="center" vertical="top" wrapText="1"/>
    </xf>
    <xf numFmtId="0" fontId="23" fillId="0" borderId="0" xfId="1" applyFont="1" applyAlignment="1">
      <alignment horizontal="center" vertical="top" wrapText="1"/>
    </xf>
    <xf numFmtId="0" fontId="25" fillId="0" borderId="0" xfId="1" applyFont="1" applyAlignment="1">
      <alignment horizontal="left" vertical="top" wrapText="1"/>
    </xf>
    <xf numFmtId="0" fontId="27" fillId="0" borderId="10" xfId="0" applyFont="1" applyBorder="1"/>
    <xf numFmtId="0" fontId="27" fillId="0" borderId="10" xfId="0" applyFont="1" applyBorder="1" applyAlignment="1">
      <alignment horizontal="center"/>
    </xf>
    <xf numFmtId="0" fontId="29" fillId="0" borderId="0" xfId="0" applyFont="1"/>
    <xf numFmtId="0" fontId="19" fillId="0" borderId="0" xfId="1" applyFont="1" applyAlignment="1">
      <alignment vertical="top"/>
    </xf>
    <xf numFmtId="0" fontId="23" fillId="0" borderId="10" xfId="1" applyFont="1" applyBorder="1" applyAlignment="1">
      <alignment horizontal="left" vertical="top"/>
    </xf>
    <xf numFmtId="0" fontId="19" fillId="0" borderId="10" xfId="1" applyFont="1" applyBorder="1" applyAlignment="1">
      <alignment horizontal="left" vertical="top"/>
    </xf>
    <xf numFmtId="0" fontId="19" fillId="0" borderId="10" xfId="1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center" wrapText="1"/>
    </xf>
    <xf numFmtId="0" fontId="31" fillId="0" borderId="0" xfId="0" applyFont="1"/>
    <xf numFmtId="0" fontId="0" fillId="0" borderId="0" xfId="0" applyAlignment="1">
      <alignment horizontal="center"/>
    </xf>
    <xf numFmtId="0" fontId="27" fillId="0" borderId="10" xfId="0" applyFont="1" applyBorder="1" applyAlignment="1">
      <alignment horizontal="center" vertical="top"/>
    </xf>
    <xf numFmtId="1" fontId="19" fillId="0" borderId="21" xfId="1" applyNumberFormat="1" applyFont="1" applyBorder="1" applyAlignment="1">
      <alignment horizontal="center" vertical="top" wrapText="1"/>
    </xf>
    <xf numFmtId="1" fontId="19" fillId="0" borderId="29" xfId="1" applyNumberFormat="1" applyFont="1" applyBorder="1" applyAlignment="1">
      <alignment horizontal="center" vertical="top" wrapText="1"/>
    </xf>
    <xf numFmtId="1" fontId="19" fillId="0" borderId="12" xfId="1" applyNumberFormat="1" applyFont="1" applyBorder="1" applyAlignment="1">
      <alignment horizontal="center" vertical="top" wrapText="1"/>
    </xf>
    <xf numFmtId="0" fontId="23" fillId="0" borderId="12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24" fillId="0" borderId="0" xfId="1" applyFont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1" fontId="19" fillId="0" borderId="1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64" fontId="19" fillId="0" borderId="11" xfId="1" applyNumberFormat="1" applyFont="1" applyBorder="1" applyAlignment="1">
      <alignment horizontal="center" vertical="top" wrapText="1"/>
    </xf>
    <xf numFmtId="164" fontId="19" fillId="0" borderId="10" xfId="1" applyNumberFormat="1" applyFont="1" applyBorder="1" applyAlignment="1">
      <alignment horizontal="center" vertical="top" wrapText="1"/>
    </xf>
    <xf numFmtId="0" fontId="19" fillId="0" borderId="10" xfId="1" applyFont="1" applyBorder="1" applyAlignment="1">
      <alignment horizontal="center"/>
    </xf>
    <xf numFmtId="164" fontId="27" fillId="0" borderId="10" xfId="0" applyNumberFormat="1" applyFont="1" applyBorder="1" applyAlignment="1">
      <alignment horizontal="center"/>
    </xf>
    <xf numFmtId="0" fontId="0" fillId="0" borderId="10" xfId="0" applyBorder="1" applyAlignment="1">
      <alignment vertical="top"/>
    </xf>
    <xf numFmtId="0" fontId="19" fillId="0" borderId="10" xfId="1" applyFont="1" applyBorder="1" applyAlignment="1">
      <alignment vertical="top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19" fillId="0" borderId="10" xfId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4" fillId="0" borderId="0" xfId="1" applyFont="1" applyAlignment="1">
      <alignment vertical="top" wrapText="1"/>
    </xf>
    <xf numFmtId="0" fontId="26" fillId="0" borderId="0" xfId="1" applyFont="1" applyAlignment="1">
      <alignment wrapText="1"/>
    </xf>
    <xf numFmtId="0" fontId="34" fillId="0" borderId="10" xfId="0" applyFont="1" applyBorder="1" applyAlignment="1">
      <alignment horizontal="center"/>
    </xf>
    <xf numFmtId="0" fontId="35" fillId="0" borderId="0" xfId="1" applyFont="1" applyAlignment="1">
      <alignment horizontal="left" vertical="top" wrapText="1"/>
    </xf>
    <xf numFmtId="0" fontId="24" fillId="0" borderId="0" xfId="1" applyFont="1" applyAlignment="1">
      <alignment vertical="top"/>
    </xf>
    <xf numFmtId="0" fontId="26" fillId="0" borderId="0" xfId="1" applyFont="1" applyAlignment="1">
      <alignment vertical="top"/>
    </xf>
    <xf numFmtId="0" fontId="1" fillId="0" borderId="0" xfId="0" applyFont="1"/>
    <xf numFmtId="0" fontId="26" fillId="0" borderId="0" xfId="1" applyFont="1" applyAlignment="1">
      <alignment vertical="top" wrapText="1"/>
    </xf>
    <xf numFmtId="0" fontId="36" fillId="0" borderId="0" xfId="0" applyFont="1" applyAlignment="1"/>
    <xf numFmtId="0" fontId="23" fillId="0" borderId="10" xfId="1" applyFont="1" applyBorder="1" applyAlignment="1">
      <alignment horizontal="center" vertical="top"/>
    </xf>
    <xf numFmtId="0" fontId="23" fillId="0" borderId="10" xfId="1" applyFont="1" applyBorder="1" applyAlignment="1">
      <alignment horizontal="center"/>
    </xf>
    <xf numFmtId="0" fontId="19" fillId="0" borderId="38" xfId="1" applyFont="1" applyBorder="1" applyAlignment="1">
      <alignment horizontal="center" vertical="top" wrapText="1"/>
    </xf>
    <xf numFmtId="0" fontId="19" fillId="0" borderId="38" xfId="1" applyFont="1" applyBorder="1" applyAlignment="1">
      <alignment horizontal="left" vertical="top" wrapText="1"/>
    </xf>
    <xf numFmtId="1" fontId="19" fillId="0" borderId="38" xfId="1" applyNumberFormat="1" applyFont="1" applyBorder="1" applyAlignment="1">
      <alignment horizontal="center" vertical="top" wrapText="1"/>
    </xf>
    <xf numFmtId="164" fontId="19" fillId="0" borderId="39" xfId="1" applyNumberFormat="1" applyFont="1" applyBorder="1" applyAlignment="1">
      <alignment horizontal="center" vertical="top" wrapText="1"/>
    </xf>
    <xf numFmtId="1" fontId="19" fillId="0" borderId="39" xfId="1" applyNumberFormat="1" applyFont="1" applyBorder="1" applyAlignment="1">
      <alignment horizontal="center" vertical="top" wrapText="1"/>
    </xf>
    <xf numFmtId="0" fontId="23" fillId="0" borderId="38" xfId="1" applyFont="1" applyBorder="1" applyAlignment="1">
      <alignment horizontal="center" vertical="top" wrapText="1"/>
    </xf>
    <xf numFmtId="2" fontId="19" fillId="0" borderId="10" xfId="1" applyNumberFormat="1" applyFont="1" applyBorder="1" applyAlignment="1">
      <alignment vertical="top"/>
    </xf>
    <xf numFmtId="0" fontId="37" fillId="0" borderId="0" xfId="0" applyFont="1"/>
    <xf numFmtId="0" fontId="23" fillId="0" borderId="17" xfId="1" applyFont="1" applyBorder="1" applyAlignment="1">
      <alignment horizontal="center" vertical="center" wrapText="1"/>
    </xf>
    <xf numFmtId="0" fontId="23" fillId="0" borderId="19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36" xfId="1" applyFont="1" applyBorder="1" applyAlignment="1">
      <alignment horizontal="center" vertical="center" wrapText="1"/>
    </xf>
    <xf numFmtId="0" fontId="23" fillId="0" borderId="30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33" xfId="1" applyFont="1" applyBorder="1" applyAlignment="1">
      <alignment horizontal="center" vertical="center"/>
    </xf>
    <xf numFmtId="0" fontId="23" fillId="0" borderId="34" xfId="1" applyFont="1" applyBorder="1" applyAlignment="1">
      <alignment horizontal="center" vertical="center"/>
    </xf>
    <xf numFmtId="0" fontId="23" fillId="0" borderId="3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 wrapText="1"/>
    </xf>
    <xf numFmtId="0" fontId="23" fillId="0" borderId="18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top" wrapText="1"/>
    </xf>
    <xf numFmtId="0" fontId="24" fillId="0" borderId="0" xfId="1" applyFont="1" applyAlignment="1">
      <alignment horizontal="left" vertical="top" wrapText="1"/>
    </xf>
    <xf numFmtId="0" fontId="24" fillId="0" borderId="0" xfId="1" applyFont="1" applyAlignment="1">
      <alignment horizontal="center" vertical="top" wrapText="1"/>
    </xf>
    <xf numFmtId="0" fontId="24" fillId="0" borderId="0" xfId="1" applyFont="1" applyAlignment="1">
      <alignment horizontal="left" vertical="top"/>
    </xf>
    <xf numFmtId="0" fontId="24" fillId="0" borderId="0" xfId="1" applyFont="1" applyAlignment="1">
      <alignment horizontal="left"/>
    </xf>
    <xf numFmtId="0" fontId="35" fillId="0" borderId="0" xfId="1" applyFont="1" applyAlignment="1">
      <alignment horizontal="left" vertical="top" wrapText="1"/>
    </xf>
    <xf numFmtId="0" fontId="37" fillId="0" borderId="0" xfId="0" applyFont="1" applyAlignment="1">
      <alignment horizontal="left"/>
    </xf>
    <xf numFmtId="0" fontId="23" fillId="0" borderId="23" xfId="1" applyFont="1" applyBorder="1" applyAlignment="1">
      <alignment horizontal="center" vertical="center" wrapText="1"/>
    </xf>
    <xf numFmtId="0" fontId="23" fillId="0" borderId="27" xfId="1" applyFont="1" applyBorder="1" applyAlignment="1">
      <alignment horizontal="center" vertical="center" wrapText="1"/>
    </xf>
    <xf numFmtId="0" fontId="23" fillId="0" borderId="24" xfId="1" applyFont="1" applyBorder="1" applyAlignment="1">
      <alignment horizontal="center" vertical="center" wrapText="1"/>
    </xf>
    <xf numFmtId="0" fontId="23" fillId="0" borderId="20" xfId="1" applyFont="1" applyBorder="1" applyAlignment="1">
      <alignment horizontal="center" vertical="center" wrapText="1"/>
    </xf>
    <xf numFmtId="0" fontId="23" fillId="0" borderId="25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/>
    </xf>
    <xf numFmtId="0" fontId="23" fillId="0" borderId="37" xfId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 wrapText="1"/>
    </xf>
    <xf numFmtId="0" fontId="23" fillId="0" borderId="26" xfId="1" applyFont="1" applyBorder="1" applyAlignment="1">
      <alignment horizontal="center" vertical="center" wrapText="1"/>
    </xf>
    <xf numFmtId="0" fontId="24" fillId="0" borderId="0" xfId="1" applyFont="1" applyAlignment="1">
      <alignment vertical="top" wrapText="1"/>
    </xf>
    <xf numFmtId="0" fontId="35" fillId="0" borderId="0" xfId="1" applyFont="1" applyAlignment="1">
      <alignment vertical="top" wrapText="1"/>
    </xf>
    <xf numFmtId="44" fontId="23" fillId="0" borderId="17" xfId="46" applyFont="1" applyBorder="1" applyAlignment="1">
      <alignment horizontal="center" vertical="center" wrapText="1"/>
    </xf>
    <xf numFmtId="44" fontId="23" fillId="0" borderId="19" xfId="46" applyFont="1" applyBorder="1" applyAlignment="1">
      <alignment horizontal="center" vertical="center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Денежный" xfId="46" builtinId="4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tabSelected="1" zoomScale="85" zoomScaleNormal="85" workbookViewId="0">
      <selection activeCell="AG38" sqref="AG38"/>
    </sheetView>
  </sheetViews>
  <sheetFormatPr defaultRowHeight="12" x14ac:dyDescent="0.2"/>
  <cols>
    <col min="1" max="1" width="7.1640625" customWidth="1"/>
    <col min="2" max="2" width="14.6640625" customWidth="1"/>
    <col min="3" max="3" width="20.83203125" customWidth="1"/>
    <col min="4" max="4" width="24.6640625" customWidth="1"/>
    <col min="5" max="5" width="12.83203125" customWidth="1"/>
    <col min="6" max="6" width="14.33203125" customWidth="1"/>
    <col min="7" max="7" width="34.33203125" customWidth="1"/>
    <col min="8" max="24" width="5.33203125" style="41" customWidth="1"/>
    <col min="25" max="25" width="13" customWidth="1"/>
    <col min="26" max="26" width="20.6640625" customWidth="1"/>
    <col min="27" max="27" width="22.1640625" customWidth="1"/>
    <col min="28" max="28" width="17.33203125" customWidth="1"/>
  </cols>
  <sheetData>
    <row r="1" spans="1:28" x14ac:dyDescent="0.2">
      <c r="A1">
        <v>7</v>
      </c>
    </row>
    <row r="3" spans="1:28" s="16" customFormat="1" ht="15" x14ac:dyDescent="0.2">
      <c r="A3" s="93" t="s">
        <v>176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15" x14ac:dyDescent="0.2">
      <c r="A4" s="1"/>
      <c r="B4" s="1"/>
      <c r="C4" s="1"/>
      <c r="D4" s="1"/>
      <c r="E4" s="1"/>
      <c r="F4" s="1"/>
      <c r="G4" s="1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1"/>
      <c r="Z4" s="1"/>
      <c r="AA4" s="1"/>
      <c r="AB4" s="1"/>
    </row>
    <row r="5" spans="1:28" ht="15" x14ac:dyDescent="0.2">
      <c r="A5" s="94" t="s">
        <v>166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s="16" customFormat="1" ht="15" x14ac:dyDescent="0.2">
      <c r="A6" s="94" t="s">
        <v>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s="16" customFormat="1" ht="15" x14ac:dyDescent="0.25">
      <c r="A7" s="95" t="s">
        <v>19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s="16" customFormat="1" ht="15" x14ac:dyDescent="0.2">
      <c r="A8" s="92" t="s">
        <v>177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s="16" customFormat="1" ht="15" x14ac:dyDescent="0.2">
      <c r="A9" s="92" t="s">
        <v>173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2"/>
      <c r="Z9" s="2"/>
      <c r="AA9" s="2"/>
      <c r="AB9" s="2"/>
    </row>
    <row r="10" spans="1:28" s="16" customFormat="1" ht="15" x14ac:dyDescent="0.2">
      <c r="A10" s="92" t="s">
        <v>132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15" x14ac:dyDescent="0.2">
      <c r="A11" s="92" t="s">
        <v>174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spans="1:28" ht="15" x14ac:dyDescent="0.2">
      <c r="A12" s="92" t="s">
        <v>175</v>
      </c>
      <c r="B12" s="92"/>
      <c r="C12" s="13"/>
      <c r="D12" s="13"/>
      <c r="E12" s="13"/>
      <c r="F12" s="13"/>
      <c r="G12" s="1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13"/>
      <c r="Z12" s="13"/>
      <c r="AA12" s="13"/>
      <c r="AB12" s="13"/>
    </row>
    <row r="13" spans="1:28" ht="13.5" thickBot="1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28" ht="13.5" customHeight="1" thickBot="1" x14ac:dyDescent="0.25">
      <c r="A14" s="80" t="s">
        <v>0</v>
      </c>
      <c r="B14" s="82" t="s">
        <v>1</v>
      </c>
      <c r="C14" s="80" t="s">
        <v>8</v>
      </c>
      <c r="D14" s="80" t="s">
        <v>2</v>
      </c>
      <c r="E14" s="80" t="s">
        <v>10</v>
      </c>
      <c r="F14" s="80" t="s">
        <v>11</v>
      </c>
      <c r="G14" s="80" t="s">
        <v>3</v>
      </c>
      <c r="H14" s="84" t="s">
        <v>158</v>
      </c>
      <c r="I14" s="85"/>
      <c r="J14" s="85"/>
      <c r="K14" s="85"/>
      <c r="L14" s="85"/>
      <c r="M14" s="85"/>
      <c r="N14" s="85"/>
      <c r="O14" s="85"/>
      <c r="P14" s="85"/>
      <c r="Q14" s="86"/>
      <c r="R14" s="84" t="s">
        <v>159</v>
      </c>
      <c r="S14" s="85"/>
      <c r="T14" s="85"/>
      <c r="U14" s="85"/>
      <c r="V14" s="86"/>
      <c r="W14" s="87" t="s">
        <v>160</v>
      </c>
      <c r="X14" s="88"/>
      <c r="Y14" s="89" t="s">
        <v>4</v>
      </c>
      <c r="Z14" s="80" t="s">
        <v>5</v>
      </c>
      <c r="AA14" s="80" t="s">
        <v>6</v>
      </c>
      <c r="AB14" s="82" t="s">
        <v>7</v>
      </c>
    </row>
    <row r="15" spans="1:28" ht="46.5" customHeight="1" thickBot="1" x14ac:dyDescent="0.25">
      <c r="A15" s="81"/>
      <c r="B15" s="83"/>
      <c r="C15" s="81"/>
      <c r="D15" s="81"/>
      <c r="E15" s="81"/>
      <c r="F15" s="81"/>
      <c r="G15" s="81"/>
      <c r="H15" s="28">
        <v>1</v>
      </c>
      <c r="I15" s="28">
        <v>2</v>
      </c>
      <c r="J15" s="29">
        <v>3</v>
      </c>
      <c r="K15" s="28">
        <v>4</v>
      </c>
      <c r="L15" s="30">
        <v>5</v>
      </c>
      <c r="M15" s="29">
        <v>6</v>
      </c>
      <c r="N15" s="29">
        <v>7</v>
      </c>
      <c r="O15" s="29">
        <v>8</v>
      </c>
      <c r="P15" s="28">
        <v>9</v>
      </c>
      <c r="Q15" s="28">
        <v>10</v>
      </c>
      <c r="R15" s="31">
        <v>1</v>
      </c>
      <c r="S15" s="28">
        <v>2</v>
      </c>
      <c r="T15" s="28">
        <v>3</v>
      </c>
      <c r="U15" s="28">
        <v>4</v>
      </c>
      <c r="V15" s="32">
        <v>5</v>
      </c>
      <c r="W15" s="28">
        <v>1</v>
      </c>
      <c r="X15" s="28">
        <v>2</v>
      </c>
      <c r="Y15" s="90"/>
      <c r="Z15" s="81"/>
      <c r="AA15" s="81"/>
      <c r="AB15" s="83"/>
    </row>
    <row r="16" spans="1:28" ht="12.75" x14ac:dyDescent="0.2">
      <c r="A16" s="5">
        <v>1</v>
      </c>
      <c r="B16" s="5" t="s">
        <v>22</v>
      </c>
      <c r="C16" s="4" t="s">
        <v>9</v>
      </c>
      <c r="D16" s="4" t="s">
        <v>12</v>
      </c>
      <c r="E16" s="5" t="s">
        <v>13</v>
      </c>
      <c r="F16" s="5">
        <v>7</v>
      </c>
      <c r="G16" s="4" t="s">
        <v>14</v>
      </c>
      <c r="H16" s="39">
        <v>1</v>
      </c>
      <c r="I16" s="39">
        <v>1</v>
      </c>
      <c r="J16" s="39">
        <v>1</v>
      </c>
      <c r="K16" s="39">
        <v>1</v>
      </c>
      <c r="L16" s="39">
        <v>1</v>
      </c>
      <c r="M16" s="39">
        <v>1</v>
      </c>
      <c r="N16" s="39">
        <v>1</v>
      </c>
      <c r="O16" s="39">
        <v>1</v>
      </c>
      <c r="P16" s="39">
        <v>1</v>
      </c>
      <c r="Q16" s="39">
        <v>1</v>
      </c>
      <c r="R16" s="39">
        <v>1</v>
      </c>
      <c r="S16" s="39">
        <v>1</v>
      </c>
      <c r="T16" s="39">
        <v>1</v>
      </c>
      <c r="U16" s="39">
        <v>1</v>
      </c>
      <c r="V16" s="39">
        <v>1.5</v>
      </c>
      <c r="W16" s="39">
        <v>1</v>
      </c>
      <c r="X16" s="40">
        <v>1</v>
      </c>
      <c r="Y16" s="51">
        <f t="shared" ref="Y16:Y37" si="0">SUM(H16:X16)</f>
        <v>17.5</v>
      </c>
      <c r="Z16" s="51">
        <v>19.5</v>
      </c>
      <c r="AA16" s="52">
        <f t="shared" ref="AA16:AA37" si="1">Y16*100/Z16</f>
        <v>89.743589743589737</v>
      </c>
      <c r="AB16" s="5" t="s">
        <v>167</v>
      </c>
    </row>
    <row r="17" spans="1:28" ht="12.75" x14ac:dyDescent="0.2">
      <c r="A17" s="5">
        <v>2</v>
      </c>
      <c r="B17" s="5" t="s">
        <v>27</v>
      </c>
      <c r="C17" s="4" t="s">
        <v>9</v>
      </c>
      <c r="D17" s="4" t="s">
        <v>12</v>
      </c>
      <c r="E17" s="5" t="s">
        <v>13</v>
      </c>
      <c r="F17" s="5">
        <v>7</v>
      </c>
      <c r="G17" s="4" t="s">
        <v>14</v>
      </c>
      <c r="H17" s="39">
        <v>1</v>
      </c>
      <c r="I17" s="39">
        <v>1</v>
      </c>
      <c r="J17" s="39">
        <v>1</v>
      </c>
      <c r="K17" s="39">
        <v>1</v>
      </c>
      <c r="L17" s="39">
        <v>1</v>
      </c>
      <c r="M17" s="39">
        <v>1</v>
      </c>
      <c r="N17" s="39">
        <v>1</v>
      </c>
      <c r="O17" s="39">
        <v>1</v>
      </c>
      <c r="P17" s="39">
        <v>1</v>
      </c>
      <c r="Q17" s="39">
        <v>1</v>
      </c>
      <c r="R17" s="39">
        <v>1</v>
      </c>
      <c r="S17" s="39">
        <v>1</v>
      </c>
      <c r="T17" s="39">
        <v>1</v>
      </c>
      <c r="U17" s="39">
        <v>1</v>
      </c>
      <c r="V17" s="39">
        <v>1.5</v>
      </c>
      <c r="W17" s="39">
        <v>1</v>
      </c>
      <c r="X17" s="40">
        <v>1</v>
      </c>
      <c r="Y17" s="51">
        <f t="shared" si="0"/>
        <v>17.5</v>
      </c>
      <c r="Z17" s="51">
        <v>19.5</v>
      </c>
      <c r="AA17" s="52">
        <f t="shared" si="1"/>
        <v>89.743589743589737</v>
      </c>
      <c r="AB17" s="5" t="s">
        <v>167</v>
      </c>
    </row>
    <row r="18" spans="1:28" ht="12.75" x14ac:dyDescent="0.2">
      <c r="A18" s="5">
        <v>3</v>
      </c>
      <c r="B18" s="5" t="s">
        <v>47</v>
      </c>
      <c r="C18" s="4" t="s">
        <v>9</v>
      </c>
      <c r="D18" s="4" t="s">
        <v>12</v>
      </c>
      <c r="E18" s="15" t="s">
        <v>15</v>
      </c>
      <c r="F18" s="5">
        <v>7</v>
      </c>
      <c r="G18" s="14" t="s">
        <v>17</v>
      </c>
      <c r="H18" s="54">
        <v>1</v>
      </c>
      <c r="I18" s="54">
        <v>1</v>
      </c>
      <c r="J18" s="54">
        <v>1</v>
      </c>
      <c r="K18" s="54">
        <v>1</v>
      </c>
      <c r="L18" s="54">
        <v>1</v>
      </c>
      <c r="M18" s="54">
        <v>1</v>
      </c>
      <c r="N18" s="54">
        <v>1</v>
      </c>
      <c r="O18" s="54">
        <v>1</v>
      </c>
      <c r="P18" s="54">
        <v>0</v>
      </c>
      <c r="Q18" s="54">
        <v>1</v>
      </c>
      <c r="R18" s="54">
        <v>1</v>
      </c>
      <c r="S18" s="54">
        <v>1</v>
      </c>
      <c r="T18" s="54">
        <v>1</v>
      </c>
      <c r="U18" s="54" t="s">
        <v>163</v>
      </c>
      <c r="V18" s="54">
        <v>1.5</v>
      </c>
      <c r="W18" s="54">
        <v>1</v>
      </c>
      <c r="X18" s="54">
        <v>2</v>
      </c>
      <c r="Y18" s="51">
        <f t="shared" si="0"/>
        <v>16.5</v>
      </c>
      <c r="Z18" s="51">
        <v>19.5</v>
      </c>
      <c r="AA18" s="52">
        <f t="shared" si="1"/>
        <v>84.615384615384613</v>
      </c>
      <c r="AB18" s="63" t="s">
        <v>167</v>
      </c>
    </row>
    <row r="19" spans="1:28" ht="12.75" x14ac:dyDescent="0.2">
      <c r="A19" s="5">
        <v>4</v>
      </c>
      <c r="B19" s="5" t="s">
        <v>26</v>
      </c>
      <c r="C19" s="4" t="s">
        <v>9</v>
      </c>
      <c r="D19" s="4" t="s">
        <v>12</v>
      </c>
      <c r="E19" s="5" t="s">
        <v>13</v>
      </c>
      <c r="F19" s="5">
        <v>7</v>
      </c>
      <c r="G19" s="4" t="s">
        <v>14</v>
      </c>
      <c r="H19" s="39">
        <v>1</v>
      </c>
      <c r="I19" s="39">
        <v>1</v>
      </c>
      <c r="J19" s="39">
        <v>1</v>
      </c>
      <c r="K19" s="39">
        <v>1</v>
      </c>
      <c r="L19" s="39">
        <v>1</v>
      </c>
      <c r="M19" s="39">
        <v>1</v>
      </c>
      <c r="N19" s="39">
        <v>1</v>
      </c>
      <c r="O19" s="39">
        <v>1</v>
      </c>
      <c r="P19" s="39">
        <v>1</v>
      </c>
      <c r="Q19" s="39">
        <v>0</v>
      </c>
      <c r="R19" s="39">
        <v>0.5</v>
      </c>
      <c r="S19" s="39">
        <v>1</v>
      </c>
      <c r="T19" s="39">
        <v>1</v>
      </c>
      <c r="U19" s="39">
        <v>1</v>
      </c>
      <c r="V19" s="39">
        <v>1.5</v>
      </c>
      <c r="W19" s="39">
        <v>2</v>
      </c>
      <c r="X19" s="40">
        <v>0</v>
      </c>
      <c r="Y19" s="51">
        <f t="shared" si="0"/>
        <v>16</v>
      </c>
      <c r="Z19" s="51">
        <v>19.5</v>
      </c>
      <c r="AA19" s="52">
        <f t="shared" si="1"/>
        <v>82.051282051282058</v>
      </c>
      <c r="AB19" s="5" t="s">
        <v>167</v>
      </c>
    </row>
    <row r="20" spans="1:28" ht="12.75" x14ac:dyDescent="0.2">
      <c r="A20" s="5">
        <v>5</v>
      </c>
      <c r="B20" s="5" t="s">
        <v>35</v>
      </c>
      <c r="C20" s="4" t="s">
        <v>9</v>
      </c>
      <c r="D20" s="4" t="s">
        <v>12</v>
      </c>
      <c r="E20" s="5" t="s">
        <v>13</v>
      </c>
      <c r="F20" s="5">
        <v>7</v>
      </c>
      <c r="G20" s="4" t="s">
        <v>14</v>
      </c>
      <c r="H20" s="39">
        <v>0</v>
      </c>
      <c r="I20" s="39">
        <v>1</v>
      </c>
      <c r="J20" s="39">
        <v>1</v>
      </c>
      <c r="K20" s="39">
        <v>1</v>
      </c>
      <c r="L20" s="39">
        <v>1</v>
      </c>
      <c r="M20" s="39">
        <v>1</v>
      </c>
      <c r="N20" s="39">
        <v>0</v>
      </c>
      <c r="O20" s="39">
        <v>1</v>
      </c>
      <c r="P20" s="39">
        <v>1</v>
      </c>
      <c r="Q20" s="39">
        <v>1</v>
      </c>
      <c r="R20" s="39">
        <v>1</v>
      </c>
      <c r="S20" s="39">
        <v>0.5</v>
      </c>
      <c r="T20" s="39">
        <v>1</v>
      </c>
      <c r="U20" s="39">
        <v>0.5</v>
      </c>
      <c r="V20" s="39">
        <v>1.5</v>
      </c>
      <c r="W20" s="39">
        <v>2</v>
      </c>
      <c r="X20" s="40">
        <v>1</v>
      </c>
      <c r="Y20" s="51">
        <f t="shared" si="0"/>
        <v>15.5</v>
      </c>
      <c r="Z20" s="51">
        <v>19.5</v>
      </c>
      <c r="AA20" s="52">
        <f t="shared" si="1"/>
        <v>79.487179487179489</v>
      </c>
      <c r="AB20" s="5" t="s">
        <v>167</v>
      </c>
    </row>
    <row r="21" spans="1:28" ht="12.75" x14ac:dyDescent="0.2">
      <c r="A21" s="5">
        <v>6</v>
      </c>
      <c r="B21" s="5" t="s">
        <v>37</v>
      </c>
      <c r="C21" s="4" t="s">
        <v>9</v>
      </c>
      <c r="D21" s="4" t="s">
        <v>12</v>
      </c>
      <c r="E21" s="5" t="s">
        <v>13</v>
      </c>
      <c r="F21" s="5">
        <v>7</v>
      </c>
      <c r="G21" s="4" t="s">
        <v>14</v>
      </c>
      <c r="H21" s="53">
        <v>1</v>
      </c>
      <c r="I21" s="53">
        <v>1</v>
      </c>
      <c r="J21" s="53">
        <v>1</v>
      </c>
      <c r="K21" s="53">
        <v>1</v>
      </c>
      <c r="L21" s="53">
        <v>1</v>
      </c>
      <c r="M21" s="53">
        <v>1</v>
      </c>
      <c r="N21" s="53">
        <v>1</v>
      </c>
      <c r="O21" s="53">
        <v>1</v>
      </c>
      <c r="P21" s="53">
        <v>1</v>
      </c>
      <c r="Q21" s="53">
        <v>1</v>
      </c>
      <c r="R21" s="53">
        <v>0.5</v>
      </c>
      <c r="S21" s="53">
        <v>1</v>
      </c>
      <c r="T21" s="53">
        <v>0.5</v>
      </c>
      <c r="U21" s="53" t="s">
        <v>163</v>
      </c>
      <c r="V21" s="53">
        <v>0.5</v>
      </c>
      <c r="W21" s="53">
        <v>2</v>
      </c>
      <c r="X21" s="53">
        <v>1</v>
      </c>
      <c r="Y21" s="51">
        <f t="shared" si="0"/>
        <v>15.5</v>
      </c>
      <c r="Z21" s="51">
        <v>19.5</v>
      </c>
      <c r="AA21" s="52">
        <f t="shared" si="1"/>
        <v>79.487179487179489</v>
      </c>
      <c r="AB21" s="20" t="s">
        <v>167</v>
      </c>
    </row>
    <row r="22" spans="1:28" ht="12.75" x14ac:dyDescent="0.2">
      <c r="A22" s="5">
        <v>7</v>
      </c>
      <c r="B22" s="5" t="s">
        <v>32</v>
      </c>
      <c r="C22" s="4" t="s">
        <v>9</v>
      </c>
      <c r="D22" s="4" t="s">
        <v>12</v>
      </c>
      <c r="E22" s="5" t="s">
        <v>13</v>
      </c>
      <c r="F22" s="5">
        <v>7</v>
      </c>
      <c r="G22" s="4" t="s">
        <v>14</v>
      </c>
      <c r="H22" s="39">
        <v>1</v>
      </c>
      <c r="I22" s="39">
        <v>1</v>
      </c>
      <c r="J22" s="39">
        <v>1</v>
      </c>
      <c r="K22" s="39">
        <v>1</v>
      </c>
      <c r="L22" s="39">
        <v>1</v>
      </c>
      <c r="M22" s="39">
        <v>1</v>
      </c>
      <c r="N22" s="39">
        <v>0</v>
      </c>
      <c r="O22" s="39">
        <v>1</v>
      </c>
      <c r="P22" s="39">
        <v>1</v>
      </c>
      <c r="Q22" s="39">
        <v>0</v>
      </c>
      <c r="R22" s="39">
        <v>1</v>
      </c>
      <c r="S22" s="39">
        <v>1</v>
      </c>
      <c r="T22" s="39">
        <v>1</v>
      </c>
      <c r="U22" s="39">
        <v>1</v>
      </c>
      <c r="V22" s="39">
        <v>1.5</v>
      </c>
      <c r="W22" s="39">
        <v>1</v>
      </c>
      <c r="X22" s="40">
        <v>0</v>
      </c>
      <c r="Y22" s="51">
        <f t="shared" si="0"/>
        <v>14.5</v>
      </c>
      <c r="Z22" s="51">
        <v>19.5</v>
      </c>
      <c r="AA22" s="52">
        <f t="shared" si="1"/>
        <v>74.358974358974365</v>
      </c>
      <c r="AB22" s="5" t="s">
        <v>168</v>
      </c>
    </row>
    <row r="23" spans="1:28" ht="12.75" x14ac:dyDescent="0.2">
      <c r="A23" s="5">
        <v>8</v>
      </c>
      <c r="B23" s="5" t="s">
        <v>29</v>
      </c>
      <c r="C23" s="4" t="s">
        <v>9</v>
      </c>
      <c r="D23" s="4" t="s">
        <v>12</v>
      </c>
      <c r="E23" s="5" t="s">
        <v>13</v>
      </c>
      <c r="F23" s="5">
        <v>7</v>
      </c>
      <c r="G23" s="4" t="s">
        <v>14</v>
      </c>
      <c r="H23" s="39">
        <v>1</v>
      </c>
      <c r="I23" s="39">
        <v>1</v>
      </c>
      <c r="J23" s="39">
        <v>0</v>
      </c>
      <c r="K23" s="39">
        <v>0</v>
      </c>
      <c r="L23" s="39">
        <v>1</v>
      </c>
      <c r="M23" s="39">
        <v>1</v>
      </c>
      <c r="N23" s="39">
        <v>1</v>
      </c>
      <c r="O23" s="39">
        <v>1</v>
      </c>
      <c r="P23" s="39">
        <v>1</v>
      </c>
      <c r="Q23" s="39">
        <v>1</v>
      </c>
      <c r="R23" s="39">
        <v>1</v>
      </c>
      <c r="S23" s="39">
        <v>1</v>
      </c>
      <c r="T23" s="39">
        <v>1</v>
      </c>
      <c r="U23" s="39">
        <v>1</v>
      </c>
      <c r="V23" s="39">
        <v>1.5</v>
      </c>
      <c r="W23" s="39">
        <v>1</v>
      </c>
      <c r="X23" s="40">
        <v>0</v>
      </c>
      <c r="Y23" s="51">
        <f t="shared" si="0"/>
        <v>14.5</v>
      </c>
      <c r="Z23" s="51">
        <v>19.5</v>
      </c>
      <c r="AA23" s="52">
        <f t="shared" si="1"/>
        <v>74.358974358974365</v>
      </c>
      <c r="AB23" s="5" t="s">
        <v>168</v>
      </c>
    </row>
    <row r="24" spans="1:28" ht="12.75" x14ac:dyDescent="0.2">
      <c r="A24" s="5">
        <v>9</v>
      </c>
      <c r="B24" s="5" t="s">
        <v>25</v>
      </c>
      <c r="C24" s="4" t="s">
        <v>9</v>
      </c>
      <c r="D24" s="4" t="s">
        <v>12</v>
      </c>
      <c r="E24" s="5" t="s">
        <v>13</v>
      </c>
      <c r="F24" s="5">
        <v>7</v>
      </c>
      <c r="G24" s="4" t="s">
        <v>14</v>
      </c>
      <c r="H24" s="39">
        <v>1</v>
      </c>
      <c r="I24" s="39">
        <v>1</v>
      </c>
      <c r="J24" s="39">
        <v>1</v>
      </c>
      <c r="K24" s="39">
        <v>1</v>
      </c>
      <c r="L24" s="39">
        <v>1</v>
      </c>
      <c r="M24" s="39">
        <v>0</v>
      </c>
      <c r="N24" s="39">
        <v>1</v>
      </c>
      <c r="O24" s="39">
        <v>1</v>
      </c>
      <c r="P24" s="39">
        <v>1</v>
      </c>
      <c r="Q24" s="39">
        <v>1</v>
      </c>
      <c r="R24" s="39">
        <v>1</v>
      </c>
      <c r="S24" s="39">
        <v>1</v>
      </c>
      <c r="T24" s="39">
        <v>1</v>
      </c>
      <c r="U24" s="39">
        <v>0.5</v>
      </c>
      <c r="V24" s="39">
        <v>0.5</v>
      </c>
      <c r="W24" s="39">
        <v>1</v>
      </c>
      <c r="X24" s="40">
        <v>0</v>
      </c>
      <c r="Y24" s="51">
        <f t="shared" si="0"/>
        <v>14</v>
      </c>
      <c r="Z24" s="51">
        <v>19.5</v>
      </c>
      <c r="AA24" s="52">
        <f t="shared" si="1"/>
        <v>71.794871794871796</v>
      </c>
      <c r="AB24" s="5" t="s">
        <v>168</v>
      </c>
    </row>
    <row r="25" spans="1:28" ht="12.75" x14ac:dyDescent="0.2">
      <c r="A25" s="5">
        <v>10</v>
      </c>
      <c r="B25" s="5" t="s">
        <v>44</v>
      </c>
      <c r="C25" s="4" t="s">
        <v>9</v>
      </c>
      <c r="D25" s="4" t="s">
        <v>12</v>
      </c>
      <c r="E25" s="5" t="s">
        <v>13</v>
      </c>
      <c r="F25" s="5">
        <v>7</v>
      </c>
      <c r="G25" s="4" t="s">
        <v>14</v>
      </c>
      <c r="H25" s="54">
        <v>1</v>
      </c>
      <c r="I25" s="54">
        <v>1</v>
      </c>
      <c r="J25" s="54">
        <v>0</v>
      </c>
      <c r="K25" s="54">
        <v>1</v>
      </c>
      <c r="L25" s="54">
        <v>1</v>
      </c>
      <c r="M25" s="54">
        <v>1</v>
      </c>
      <c r="N25" s="54">
        <v>0</v>
      </c>
      <c r="O25" s="54">
        <v>1</v>
      </c>
      <c r="P25" s="54">
        <v>1</v>
      </c>
      <c r="Q25" s="54">
        <v>0</v>
      </c>
      <c r="R25" s="54">
        <v>1</v>
      </c>
      <c r="S25" s="54">
        <v>1</v>
      </c>
      <c r="T25" s="54">
        <v>1</v>
      </c>
      <c r="U25" s="54">
        <v>1</v>
      </c>
      <c r="V25" s="54">
        <v>1.5</v>
      </c>
      <c r="W25" s="54">
        <v>0</v>
      </c>
      <c r="X25" s="54">
        <v>1</v>
      </c>
      <c r="Y25" s="51">
        <f t="shared" si="0"/>
        <v>13.5</v>
      </c>
      <c r="Z25" s="51">
        <v>19.5</v>
      </c>
      <c r="AA25" s="52">
        <f t="shared" si="1"/>
        <v>69.230769230769226</v>
      </c>
      <c r="AB25" s="63" t="s">
        <v>168</v>
      </c>
    </row>
    <row r="26" spans="1:28" ht="12.75" x14ac:dyDescent="0.2">
      <c r="A26" s="5">
        <v>11</v>
      </c>
      <c r="B26" s="5" t="s">
        <v>23</v>
      </c>
      <c r="C26" s="4" t="s">
        <v>9</v>
      </c>
      <c r="D26" s="4" t="s">
        <v>12</v>
      </c>
      <c r="E26" s="5" t="s">
        <v>13</v>
      </c>
      <c r="F26" s="5">
        <v>7</v>
      </c>
      <c r="G26" s="4" t="s">
        <v>14</v>
      </c>
      <c r="H26" s="39">
        <v>0</v>
      </c>
      <c r="I26" s="39">
        <v>1</v>
      </c>
      <c r="J26" s="39">
        <v>1</v>
      </c>
      <c r="K26" s="39">
        <v>1</v>
      </c>
      <c r="L26" s="39">
        <v>1</v>
      </c>
      <c r="M26" s="39">
        <v>1</v>
      </c>
      <c r="N26" s="39">
        <v>0</v>
      </c>
      <c r="O26" s="39">
        <v>1</v>
      </c>
      <c r="P26" s="39">
        <v>1</v>
      </c>
      <c r="Q26" s="39">
        <v>1</v>
      </c>
      <c r="R26" s="39">
        <v>0.5</v>
      </c>
      <c r="S26" s="39">
        <v>0.5</v>
      </c>
      <c r="T26" s="39">
        <v>1</v>
      </c>
      <c r="U26" s="39">
        <v>0.5</v>
      </c>
      <c r="V26" s="39">
        <v>0.5</v>
      </c>
      <c r="W26" s="39">
        <v>1</v>
      </c>
      <c r="X26" s="40">
        <v>1</v>
      </c>
      <c r="Y26" s="51">
        <f t="shared" si="0"/>
        <v>13</v>
      </c>
      <c r="Z26" s="51">
        <v>19.5</v>
      </c>
      <c r="AA26" s="52">
        <f t="shared" si="1"/>
        <v>66.666666666666671</v>
      </c>
      <c r="AB26" s="5" t="s">
        <v>168</v>
      </c>
    </row>
    <row r="27" spans="1:28" ht="12.75" x14ac:dyDescent="0.2">
      <c r="A27" s="5">
        <v>12</v>
      </c>
      <c r="B27" s="5" t="s">
        <v>31</v>
      </c>
      <c r="C27" s="4" t="s">
        <v>9</v>
      </c>
      <c r="D27" s="4" t="s">
        <v>12</v>
      </c>
      <c r="E27" s="5" t="s">
        <v>13</v>
      </c>
      <c r="F27" s="5">
        <v>7</v>
      </c>
      <c r="G27" s="4" t="s">
        <v>14</v>
      </c>
      <c r="H27" s="39">
        <v>0</v>
      </c>
      <c r="I27" s="39">
        <v>0</v>
      </c>
      <c r="J27" s="39">
        <v>1</v>
      </c>
      <c r="K27" s="39">
        <v>1</v>
      </c>
      <c r="L27" s="39">
        <v>1</v>
      </c>
      <c r="M27" s="39">
        <v>1</v>
      </c>
      <c r="N27" s="39">
        <v>1</v>
      </c>
      <c r="O27" s="39">
        <v>1</v>
      </c>
      <c r="P27" s="39">
        <v>1</v>
      </c>
      <c r="Q27" s="39">
        <v>0</v>
      </c>
      <c r="R27" s="39">
        <v>1</v>
      </c>
      <c r="S27" s="39">
        <v>1</v>
      </c>
      <c r="T27" s="39">
        <v>0.5</v>
      </c>
      <c r="U27" s="39">
        <v>0.5</v>
      </c>
      <c r="V27" s="39">
        <v>1.5</v>
      </c>
      <c r="W27" s="39">
        <v>1</v>
      </c>
      <c r="X27" s="40">
        <v>0</v>
      </c>
      <c r="Y27" s="51">
        <f t="shared" si="0"/>
        <v>12.5</v>
      </c>
      <c r="Z27" s="51">
        <v>19.5</v>
      </c>
      <c r="AA27" s="52">
        <f t="shared" si="1"/>
        <v>64.102564102564102</v>
      </c>
      <c r="AB27" s="5" t="s">
        <v>168</v>
      </c>
    </row>
    <row r="28" spans="1:28" ht="12.75" x14ac:dyDescent="0.2">
      <c r="A28" s="5">
        <v>13</v>
      </c>
      <c r="B28" s="5" t="s">
        <v>39</v>
      </c>
      <c r="C28" s="4" t="s">
        <v>9</v>
      </c>
      <c r="D28" s="4" t="s">
        <v>12</v>
      </c>
      <c r="E28" s="5" t="s">
        <v>13</v>
      </c>
      <c r="F28" s="5">
        <v>7</v>
      </c>
      <c r="G28" s="4" t="s">
        <v>14</v>
      </c>
      <c r="H28" s="53">
        <v>1</v>
      </c>
      <c r="I28" s="53">
        <v>1</v>
      </c>
      <c r="J28" s="53">
        <v>1</v>
      </c>
      <c r="K28" s="53">
        <v>0</v>
      </c>
      <c r="L28" s="53">
        <v>1</v>
      </c>
      <c r="M28" s="53">
        <v>1</v>
      </c>
      <c r="N28" s="53">
        <v>0</v>
      </c>
      <c r="O28" s="53">
        <v>1</v>
      </c>
      <c r="P28" s="53">
        <v>1</v>
      </c>
      <c r="Q28" s="53">
        <v>0</v>
      </c>
      <c r="R28" s="53">
        <v>0.5</v>
      </c>
      <c r="S28" s="53">
        <v>1</v>
      </c>
      <c r="T28" s="53">
        <v>0.5</v>
      </c>
      <c r="U28" s="53">
        <v>1</v>
      </c>
      <c r="V28" s="53">
        <v>0.5</v>
      </c>
      <c r="W28" s="53">
        <v>1</v>
      </c>
      <c r="X28" s="53">
        <v>1</v>
      </c>
      <c r="Y28" s="51">
        <f t="shared" si="0"/>
        <v>12.5</v>
      </c>
      <c r="Z28" s="51">
        <v>19.5</v>
      </c>
      <c r="AA28" s="52">
        <f t="shared" si="1"/>
        <v>64.102564102564102</v>
      </c>
      <c r="AB28" s="20" t="s">
        <v>168</v>
      </c>
    </row>
    <row r="29" spans="1:28" ht="12.75" x14ac:dyDescent="0.2">
      <c r="A29" s="5">
        <v>14</v>
      </c>
      <c r="B29" s="5" t="s">
        <v>41</v>
      </c>
      <c r="C29" s="4" t="s">
        <v>9</v>
      </c>
      <c r="D29" s="4" t="s">
        <v>12</v>
      </c>
      <c r="E29" s="5" t="s">
        <v>13</v>
      </c>
      <c r="F29" s="5">
        <v>7</v>
      </c>
      <c r="G29" s="4" t="s">
        <v>14</v>
      </c>
      <c r="H29" s="53">
        <v>0</v>
      </c>
      <c r="I29" s="53">
        <v>0</v>
      </c>
      <c r="J29" s="53">
        <v>1</v>
      </c>
      <c r="K29" s="53">
        <v>1</v>
      </c>
      <c r="L29" s="53">
        <v>1</v>
      </c>
      <c r="M29" s="53">
        <v>1</v>
      </c>
      <c r="N29" s="53">
        <v>1</v>
      </c>
      <c r="O29" s="53">
        <v>1</v>
      </c>
      <c r="P29" s="53">
        <v>1</v>
      </c>
      <c r="Q29" s="53">
        <v>0</v>
      </c>
      <c r="R29" s="53">
        <v>1</v>
      </c>
      <c r="S29" s="53">
        <v>1</v>
      </c>
      <c r="T29" s="53">
        <v>0.5</v>
      </c>
      <c r="U29" s="53">
        <v>0.5</v>
      </c>
      <c r="V29" s="53">
        <v>1.5</v>
      </c>
      <c r="W29" s="53">
        <v>1</v>
      </c>
      <c r="X29" s="53">
        <v>0</v>
      </c>
      <c r="Y29" s="51">
        <f t="shared" si="0"/>
        <v>12.5</v>
      </c>
      <c r="Z29" s="51">
        <v>19.5</v>
      </c>
      <c r="AA29" s="52">
        <f t="shared" si="1"/>
        <v>64.102564102564102</v>
      </c>
      <c r="AB29" s="20" t="s">
        <v>168</v>
      </c>
    </row>
    <row r="30" spans="1:28" ht="12.75" x14ac:dyDescent="0.2">
      <c r="A30" s="5">
        <v>15</v>
      </c>
      <c r="B30" s="5" t="s">
        <v>45</v>
      </c>
      <c r="C30" s="4" t="s">
        <v>9</v>
      </c>
      <c r="D30" s="4" t="s">
        <v>12</v>
      </c>
      <c r="E30" s="5" t="s">
        <v>13</v>
      </c>
      <c r="F30" s="5">
        <v>7</v>
      </c>
      <c r="G30" s="4" t="s">
        <v>14</v>
      </c>
      <c r="H30" s="54">
        <v>0</v>
      </c>
      <c r="I30" s="54">
        <v>1</v>
      </c>
      <c r="J30" s="54">
        <v>1</v>
      </c>
      <c r="K30" s="54">
        <v>0</v>
      </c>
      <c r="L30" s="54">
        <v>1</v>
      </c>
      <c r="M30" s="54">
        <v>1</v>
      </c>
      <c r="N30" s="54">
        <v>1</v>
      </c>
      <c r="O30" s="54">
        <v>1</v>
      </c>
      <c r="P30" s="54">
        <v>1</v>
      </c>
      <c r="Q30" s="54">
        <v>0</v>
      </c>
      <c r="R30" s="54">
        <v>0.5</v>
      </c>
      <c r="S30" s="54">
        <v>0.5</v>
      </c>
      <c r="T30" s="54">
        <v>0.5</v>
      </c>
      <c r="U30" s="54">
        <v>0.5</v>
      </c>
      <c r="V30" s="54">
        <v>0.5</v>
      </c>
      <c r="W30" s="54">
        <v>1</v>
      </c>
      <c r="X30" s="54">
        <v>1</v>
      </c>
      <c r="Y30" s="51">
        <f t="shared" si="0"/>
        <v>11.5</v>
      </c>
      <c r="Z30" s="51">
        <v>19.5</v>
      </c>
      <c r="AA30" s="52">
        <f t="shared" si="1"/>
        <v>58.974358974358971</v>
      </c>
      <c r="AB30" s="63" t="s">
        <v>168</v>
      </c>
    </row>
    <row r="31" spans="1:28" ht="12.75" x14ac:dyDescent="0.2">
      <c r="A31" s="5">
        <v>16</v>
      </c>
      <c r="B31" s="5" t="s">
        <v>30</v>
      </c>
      <c r="C31" s="4" t="s">
        <v>9</v>
      </c>
      <c r="D31" s="4" t="s">
        <v>12</v>
      </c>
      <c r="E31" s="5" t="s">
        <v>13</v>
      </c>
      <c r="F31" s="5">
        <v>7</v>
      </c>
      <c r="G31" s="4" t="s">
        <v>14</v>
      </c>
      <c r="H31" s="39">
        <v>1</v>
      </c>
      <c r="I31" s="39">
        <v>1</v>
      </c>
      <c r="J31" s="39">
        <v>1</v>
      </c>
      <c r="K31" s="39">
        <v>0</v>
      </c>
      <c r="L31" s="39">
        <v>1</v>
      </c>
      <c r="M31" s="39">
        <v>1</v>
      </c>
      <c r="N31" s="39">
        <v>0</v>
      </c>
      <c r="O31" s="39">
        <v>0</v>
      </c>
      <c r="P31" s="39">
        <v>1</v>
      </c>
      <c r="Q31" s="39">
        <v>0</v>
      </c>
      <c r="R31" s="39">
        <v>1</v>
      </c>
      <c r="S31" s="39">
        <v>0.5</v>
      </c>
      <c r="T31" s="39">
        <v>0.5</v>
      </c>
      <c r="U31" s="39">
        <v>0.5</v>
      </c>
      <c r="V31" s="39">
        <v>0</v>
      </c>
      <c r="W31" s="39">
        <v>2</v>
      </c>
      <c r="X31" s="40">
        <v>1</v>
      </c>
      <c r="Y31" s="51">
        <f t="shared" si="0"/>
        <v>11.5</v>
      </c>
      <c r="Z31" s="51">
        <v>19.5</v>
      </c>
      <c r="AA31" s="52">
        <f t="shared" si="1"/>
        <v>58.974358974358971</v>
      </c>
      <c r="AB31" s="5" t="s">
        <v>168</v>
      </c>
    </row>
    <row r="32" spans="1:28" ht="12.75" x14ac:dyDescent="0.2">
      <c r="A32" s="5">
        <v>17</v>
      </c>
      <c r="B32" s="5" t="s">
        <v>40</v>
      </c>
      <c r="C32" s="4" t="s">
        <v>9</v>
      </c>
      <c r="D32" s="4" t="s">
        <v>12</v>
      </c>
      <c r="E32" s="5" t="s">
        <v>13</v>
      </c>
      <c r="F32" s="5">
        <v>7</v>
      </c>
      <c r="G32" s="4" t="s">
        <v>14</v>
      </c>
      <c r="H32" s="53">
        <v>1</v>
      </c>
      <c r="I32" s="53">
        <v>1</v>
      </c>
      <c r="J32" s="53">
        <v>1</v>
      </c>
      <c r="K32" s="53">
        <v>0</v>
      </c>
      <c r="L32" s="53">
        <v>1</v>
      </c>
      <c r="M32" s="53">
        <v>1</v>
      </c>
      <c r="N32" s="53">
        <v>0</v>
      </c>
      <c r="O32" s="53">
        <v>1</v>
      </c>
      <c r="P32" s="53">
        <v>1</v>
      </c>
      <c r="Q32" s="53">
        <v>0</v>
      </c>
      <c r="R32" s="53">
        <v>1</v>
      </c>
      <c r="S32" s="53">
        <v>1</v>
      </c>
      <c r="T32" s="53">
        <v>0</v>
      </c>
      <c r="U32" s="53">
        <v>0.5</v>
      </c>
      <c r="V32" s="53">
        <v>0.5</v>
      </c>
      <c r="W32" s="53">
        <v>1</v>
      </c>
      <c r="X32" s="53">
        <v>0</v>
      </c>
      <c r="Y32" s="51">
        <f t="shared" si="0"/>
        <v>11</v>
      </c>
      <c r="Z32" s="51">
        <v>19.5</v>
      </c>
      <c r="AA32" s="52">
        <f t="shared" si="1"/>
        <v>56.410256410256409</v>
      </c>
      <c r="AB32" s="20" t="s">
        <v>168</v>
      </c>
    </row>
    <row r="33" spans="1:28" ht="12.75" x14ac:dyDescent="0.2">
      <c r="A33" s="5">
        <v>18</v>
      </c>
      <c r="B33" s="5" t="s">
        <v>38</v>
      </c>
      <c r="C33" s="4" t="s">
        <v>9</v>
      </c>
      <c r="D33" s="4" t="s">
        <v>12</v>
      </c>
      <c r="E33" s="5" t="s">
        <v>13</v>
      </c>
      <c r="F33" s="5">
        <v>7</v>
      </c>
      <c r="G33" s="4" t="s">
        <v>14</v>
      </c>
      <c r="H33" s="53">
        <v>1</v>
      </c>
      <c r="I33" s="53">
        <v>0</v>
      </c>
      <c r="J33" s="53">
        <v>1</v>
      </c>
      <c r="K33" s="53">
        <v>1</v>
      </c>
      <c r="L33" s="53">
        <v>0</v>
      </c>
      <c r="M33" s="53">
        <v>0</v>
      </c>
      <c r="N33" s="53">
        <v>1</v>
      </c>
      <c r="O33" s="53">
        <v>1</v>
      </c>
      <c r="P33" s="53">
        <v>1</v>
      </c>
      <c r="Q33" s="53">
        <v>1</v>
      </c>
      <c r="R33" s="53">
        <v>0.5</v>
      </c>
      <c r="S33" s="53">
        <v>1</v>
      </c>
      <c r="T33" s="53">
        <v>0.5</v>
      </c>
      <c r="U33" s="53">
        <v>1</v>
      </c>
      <c r="V33" s="53">
        <v>0.5</v>
      </c>
      <c r="W33" s="53">
        <v>0</v>
      </c>
      <c r="X33" s="53">
        <v>0</v>
      </c>
      <c r="Y33" s="51">
        <f t="shared" si="0"/>
        <v>10.5</v>
      </c>
      <c r="Z33" s="51">
        <v>19.5</v>
      </c>
      <c r="AA33" s="52">
        <f t="shared" si="1"/>
        <v>53.846153846153847</v>
      </c>
      <c r="AB33" s="20" t="s">
        <v>168</v>
      </c>
    </row>
    <row r="34" spans="1:28" ht="12.75" x14ac:dyDescent="0.2">
      <c r="A34" s="5">
        <v>19</v>
      </c>
      <c r="B34" s="5" t="s">
        <v>48</v>
      </c>
      <c r="C34" s="4" t="s">
        <v>9</v>
      </c>
      <c r="D34" s="4" t="s">
        <v>12</v>
      </c>
      <c r="E34" s="15" t="s">
        <v>15</v>
      </c>
      <c r="F34" s="5">
        <v>7</v>
      </c>
      <c r="G34" s="14" t="s">
        <v>17</v>
      </c>
      <c r="H34" s="54">
        <v>1</v>
      </c>
      <c r="I34" s="54">
        <v>1</v>
      </c>
      <c r="J34" s="54">
        <v>1</v>
      </c>
      <c r="K34" s="54">
        <v>1</v>
      </c>
      <c r="L34" s="54">
        <v>1</v>
      </c>
      <c r="M34" s="54">
        <v>0</v>
      </c>
      <c r="N34" s="54">
        <v>0</v>
      </c>
      <c r="O34" s="54">
        <v>0</v>
      </c>
      <c r="P34" s="54">
        <v>0</v>
      </c>
      <c r="Q34" s="54">
        <v>1</v>
      </c>
      <c r="R34" s="54">
        <v>1</v>
      </c>
      <c r="S34" s="54">
        <v>1</v>
      </c>
      <c r="T34" s="54">
        <v>0.5</v>
      </c>
      <c r="U34" s="54">
        <v>0.5</v>
      </c>
      <c r="V34" s="54">
        <v>1.5</v>
      </c>
      <c r="W34" s="54">
        <v>0</v>
      </c>
      <c r="X34" s="54">
        <v>0</v>
      </c>
      <c r="Y34" s="51">
        <f t="shared" si="0"/>
        <v>10.5</v>
      </c>
      <c r="Z34" s="51">
        <v>19.5</v>
      </c>
      <c r="AA34" s="52">
        <f t="shared" si="1"/>
        <v>53.846153846153847</v>
      </c>
      <c r="AB34" s="63" t="s">
        <v>168</v>
      </c>
    </row>
    <row r="35" spans="1:28" ht="12.75" x14ac:dyDescent="0.2">
      <c r="A35" s="5">
        <v>20</v>
      </c>
      <c r="B35" s="5" t="s">
        <v>33</v>
      </c>
      <c r="C35" s="4" t="s">
        <v>9</v>
      </c>
      <c r="D35" s="4" t="s">
        <v>12</v>
      </c>
      <c r="E35" s="5" t="s">
        <v>13</v>
      </c>
      <c r="F35" s="5">
        <v>7</v>
      </c>
      <c r="G35" s="4" t="s">
        <v>14</v>
      </c>
      <c r="H35" s="39">
        <v>0</v>
      </c>
      <c r="I35" s="39">
        <v>0</v>
      </c>
      <c r="J35" s="39">
        <v>1</v>
      </c>
      <c r="K35" s="39">
        <v>1</v>
      </c>
      <c r="L35" s="39">
        <v>1</v>
      </c>
      <c r="M35" s="39">
        <v>1</v>
      </c>
      <c r="N35" s="39">
        <v>1</v>
      </c>
      <c r="O35" s="39">
        <v>1</v>
      </c>
      <c r="P35" s="39">
        <v>1</v>
      </c>
      <c r="Q35" s="39">
        <v>1</v>
      </c>
      <c r="R35" s="39">
        <v>0.5</v>
      </c>
      <c r="S35" s="39">
        <v>1</v>
      </c>
      <c r="T35" s="39">
        <v>0</v>
      </c>
      <c r="U35" s="39">
        <v>0.5</v>
      </c>
      <c r="V35" s="39">
        <v>0</v>
      </c>
      <c r="W35" s="39">
        <v>0</v>
      </c>
      <c r="X35" s="40">
        <v>0</v>
      </c>
      <c r="Y35" s="51">
        <f t="shared" si="0"/>
        <v>10</v>
      </c>
      <c r="Z35" s="51">
        <v>19.5</v>
      </c>
      <c r="AA35" s="52">
        <f t="shared" si="1"/>
        <v>51.282051282051285</v>
      </c>
      <c r="AB35" s="5" t="s">
        <v>168</v>
      </c>
    </row>
    <row r="36" spans="1:28" ht="12.75" x14ac:dyDescent="0.2">
      <c r="A36" s="5">
        <v>21</v>
      </c>
      <c r="B36" s="5" t="s">
        <v>42</v>
      </c>
      <c r="C36" s="4" t="s">
        <v>9</v>
      </c>
      <c r="D36" s="4" t="s">
        <v>12</v>
      </c>
      <c r="E36" s="5" t="s">
        <v>13</v>
      </c>
      <c r="F36" s="5">
        <v>7</v>
      </c>
      <c r="G36" s="4" t="s">
        <v>14</v>
      </c>
      <c r="H36" s="53">
        <v>0</v>
      </c>
      <c r="I36" s="53">
        <v>1</v>
      </c>
      <c r="J36" s="53">
        <v>1</v>
      </c>
      <c r="K36" s="53">
        <v>0</v>
      </c>
      <c r="L36" s="53">
        <v>0</v>
      </c>
      <c r="M36" s="53">
        <v>1</v>
      </c>
      <c r="N36" s="53">
        <v>1</v>
      </c>
      <c r="O36" s="53">
        <v>1</v>
      </c>
      <c r="P36" s="53">
        <v>0</v>
      </c>
      <c r="Q36" s="53">
        <v>0</v>
      </c>
      <c r="R36" s="53">
        <v>0.5</v>
      </c>
      <c r="S36" s="53">
        <v>0.5</v>
      </c>
      <c r="T36" s="53">
        <v>1</v>
      </c>
      <c r="U36" s="53">
        <v>1</v>
      </c>
      <c r="V36" s="53">
        <v>0</v>
      </c>
      <c r="W36" s="53">
        <v>1</v>
      </c>
      <c r="X36" s="53">
        <v>1</v>
      </c>
      <c r="Y36" s="51">
        <f t="shared" si="0"/>
        <v>10</v>
      </c>
      <c r="Z36" s="51">
        <v>19.5</v>
      </c>
      <c r="AA36" s="52">
        <f t="shared" si="1"/>
        <v>51.282051282051285</v>
      </c>
      <c r="AB36" s="20" t="s">
        <v>168</v>
      </c>
    </row>
    <row r="37" spans="1:28" ht="12.75" x14ac:dyDescent="0.2">
      <c r="A37" s="5">
        <v>22</v>
      </c>
      <c r="B37" s="5" t="s">
        <v>20</v>
      </c>
      <c r="C37" s="4" t="s">
        <v>9</v>
      </c>
      <c r="D37" s="4" t="s">
        <v>12</v>
      </c>
      <c r="E37" s="5" t="s">
        <v>13</v>
      </c>
      <c r="F37" s="5">
        <v>7</v>
      </c>
      <c r="G37" s="4" t="s">
        <v>14</v>
      </c>
      <c r="H37" s="39">
        <v>1</v>
      </c>
      <c r="I37" s="39">
        <v>1</v>
      </c>
      <c r="J37" s="39">
        <v>1</v>
      </c>
      <c r="K37" s="39">
        <v>0</v>
      </c>
      <c r="L37" s="39">
        <v>1</v>
      </c>
      <c r="M37" s="39">
        <v>1</v>
      </c>
      <c r="N37" s="39">
        <v>1</v>
      </c>
      <c r="O37" s="39">
        <v>1</v>
      </c>
      <c r="P37" s="39">
        <v>0</v>
      </c>
      <c r="Q37" s="39">
        <v>0</v>
      </c>
      <c r="R37" s="39">
        <v>0.5</v>
      </c>
      <c r="S37" s="39">
        <v>1</v>
      </c>
      <c r="T37" s="39">
        <v>1</v>
      </c>
      <c r="U37" s="39">
        <v>0.5</v>
      </c>
      <c r="V37" s="39">
        <v>0</v>
      </c>
      <c r="W37" s="39">
        <v>0</v>
      </c>
      <c r="X37" s="40">
        <v>0</v>
      </c>
      <c r="Y37" s="51">
        <f t="shared" si="0"/>
        <v>10</v>
      </c>
      <c r="Z37" s="51">
        <v>19.5</v>
      </c>
      <c r="AA37" s="52">
        <f t="shared" si="1"/>
        <v>51.282051282051285</v>
      </c>
      <c r="AB37" s="5" t="s">
        <v>168</v>
      </c>
    </row>
    <row r="38" spans="1:28" ht="12" customHeight="1" x14ac:dyDescent="0.2">
      <c r="A38" s="5">
        <v>23</v>
      </c>
      <c r="B38" s="5" t="s">
        <v>21</v>
      </c>
      <c r="C38" s="4" t="s">
        <v>9</v>
      </c>
      <c r="D38" s="4" t="s">
        <v>12</v>
      </c>
      <c r="E38" s="5" t="s">
        <v>13</v>
      </c>
      <c r="F38" s="5">
        <v>7</v>
      </c>
      <c r="G38" s="4" t="s">
        <v>14</v>
      </c>
      <c r="H38" s="39">
        <v>1</v>
      </c>
      <c r="I38" s="39">
        <v>1</v>
      </c>
      <c r="J38" s="39">
        <v>1</v>
      </c>
      <c r="K38" s="39">
        <v>0</v>
      </c>
      <c r="L38" s="39">
        <v>1</v>
      </c>
      <c r="M38" s="39">
        <v>1</v>
      </c>
      <c r="N38" s="39">
        <v>1</v>
      </c>
      <c r="O38" s="39">
        <v>1</v>
      </c>
      <c r="P38" s="39">
        <v>1</v>
      </c>
      <c r="Q38" s="39">
        <v>1</v>
      </c>
      <c r="R38" s="39">
        <v>0</v>
      </c>
      <c r="S38" s="39">
        <v>0</v>
      </c>
      <c r="T38" s="39">
        <v>0</v>
      </c>
      <c r="U38" s="39">
        <v>0.5</v>
      </c>
      <c r="V38" s="39">
        <v>0</v>
      </c>
      <c r="W38" s="39">
        <v>0</v>
      </c>
      <c r="X38" s="40">
        <v>0</v>
      </c>
      <c r="Y38" s="51">
        <f t="shared" ref="Y38:Y40" si="2">SUM(H38:X38)</f>
        <v>9.5</v>
      </c>
      <c r="Z38" s="51">
        <v>19.5</v>
      </c>
      <c r="AA38" s="52">
        <f t="shared" ref="AA38:AA45" si="3">Y38*100/Z38</f>
        <v>48.717948717948715</v>
      </c>
      <c r="AB38" s="5" t="s">
        <v>172</v>
      </c>
    </row>
    <row r="39" spans="1:28" ht="12.75" x14ac:dyDescent="0.2">
      <c r="A39" s="5">
        <v>24</v>
      </c>
      <c r="B39" s="5" t="s">
        <v>43</v>
      </c>
      <c r="C39" s="4" t="s">
        <v>9</v>
      </c>
      <c r="D39" s="4" t="s">
        <v>12</v>
      </c>
      <c r="E39" s="5" t="s">
        <v>13</v>
      </c>
      <c r="F39" s="5">
        <v>7</v>
      </c>
      <c r="G39" s="4" t="s">
        <v>14</v>
      </c>
      <c r="H39" s="53">
        <v>1</v>
      </c>
      <c r="I39" s="53">
        <v>1</v>
      </c>
      <c r="J39" s="53">
        <v>1</v>
      </c>
      <c r="K39" s="53">
        <v>0</v>
      </c>
      <c r="L39" s="53">
        <v>1</v>
      </c>
      <c r="M39" s="53">
        <v>1</v>
      </c>
      <c r="N39" s="53">
        <v>0</v>
      </c>
      <c r="O39" s="53">
        <v>1</v>
      </c>
      <c r="P39" s="53">
        <v>0</v>
      </c>
      <c r="Q39" s="53">
        <v>0</v>
      </c>
      <c r="R39" s="53">
        <v>0.5</v>
      </c>
      <c r="S39" s="53">
        <v>1</v>
      </c>
      <c r="T39" s="53">
        <v>1</v>
      </c>
      <c r="U39" s="53">
        <v>1</v>
      </c>
      <c r="V39" s="53">
        <v>0</v>
      </c>
      <c r="W39" s="53">
        <v>0</v>
      </c>
      <c r="X39" s="53">
        <v>0</v>
      </c>
      <c r="Y39" s="51">
        <f>SUM(H39:X39)</f>
        <v>9.5</v>
      </c>
      <c r="Z39" s="51">
        <v>19.5</v>
      </c>
      <c r="AA39" s="52">
        <f>Y39*100/Z39</f>
        <v>48.717948717948715</v>
      </c>
      <c r="AB39" s="20" t="s">
        <v>172</v>
      </c>
    </row>
    <row r="40" spans="1:28" ht="12.75" x14ac:dyDescent="0.2">
      <c r="A40" s="5">
        <v>25</v>
      </c>
      <c r="B40" s="5" t="s">
        <v>24</v>
      </c>
      <c r="C40" s="4" t="s">
        <v>9</v>
      </c>
      <c r="D40" s="4" t="s">
        <v>12</v>
      </c>
      <c r="E40" s="5" t="s">
        <v>13</v>
      </c>
      <c r="F40" s="5">
        <v>7</v>
      </c>
      <c r="G40" s="4" t="s">
        <v>14</v>
      </c>
      <c r="H40" s="39">
        <v>1</v>
      </c>
      <c r="I40" s="39">
        <v>1</v>
      </c>
      <c r="J40" s="39">
        <v>1</v>
      </c>
      <c r="K40" s="39">
        <v>1</v>
      </c>
      <c r="L40" s="39">
        <v>0</v>
      </c>
      <c r="M40" s="39">
        <v>1</v>
      </c>
      <c r="N40" s="39">
        <v>1</v>
      </c>
      <c r="O40" s="39">
        <v>0</v>
      </c>
      <c r="P40" s="39">
        <v>1</v>
      </c>
      <c r="Q40" s="39">
        <v>0</v>
      </c>
      <c r="R40" s="39">
        <v>0.5</v>
      </c>
      <c r="S40" s="39">
        <v>1</v>
      </c>
      <c r="T40" s="39">
        <v>0.5</v>
      </c>
      <c r="U40" s="39">
        <v>0.5</v>
      </c>
      <c r="V40" s="39">
        <v>0</v>
      </c>
      <c r="W40" s="39">
        <v>0</v>
      </c>
      <c r="X40" s="40">
        <v>0</v>
      </c>
      <c r="Y40" s="51">
        <f t="shared" si="2"/>
        <v>9.5</v>
      </c>
      <c r="Z40" s="51">
        <v>19.5</v>
      </c>
      <c r="AA40" s="52">
        <f t="shared" si="3"/>
        <v>48.717948717948715</v>
      </c>
      <c r="AB40" s="5" t="s">
        <v>170</v>
      </c>
    </row>
    <row r="41" spans="1:28" ht="12.75" x14ac:dyDescent="0.2">
      <c r="A41" s="5">
        <v>26</v>
      </c>
      <c r="B41" s="5" t="s">
        <v>28</v>
      </c>
      <c r="C41" s="4" t="s">
        <v>9</v>
      </c>
      <c r="D41" s="4" t="s">
        <v>12</v>
      </c>
      <c r="E41" s="5" t="s">
        <v>13</v>
      </c>
      <c r="F41" s="5">
        <v>7</v>
      </c>
      <c r="G41" s="4" t="s">
        <v>14</v>
      </c>
      <c r="H41" s="39">
        <v>0</v>
      </c>
      <c r="I41" s="39">
        <v>0</v>
      </c>
      <c r="J41" s="39">
        <v>1</v>
      </c>
      <c r="K41" s="39">
        <v>1</v>
      </c>
      <c r="L41" s="39">
        <v>1</v>
      </c>
      <c r="M41" s="39">
        <v>1</v>
      </c>
      <c r="N41" s="39">
        <v>1</v>
      </c>
      <c r="O41" s="39">
        <v>1</v>
      </c>
      <c r="P41" s="39">
        <v>1</v>
      </c>
      <c r="Q41" s="39">
        <v>1</v>
      </c>
      <c r="R41" s="39" t="s">
        <v>163</v>
      </c>
      <c r="S41" s="39">
        <v>0</v>
      </c>
      <c r="T41" s="39">
        <v>0</v>
      </c>
      <c r="U41" s="39">
        <v>0.5</v>
      </c>
      <c r="V41" s="39">
        <v>0</v>
      </c>
      <c r="W41" s="39">
        <v>0</v>
      </c>
      <c r="X41" s="40">
        <v>0</v>
      </c>
      <c r="Y41" s="51">
        <f t="shared" ref="Y41:Y45" si="4">SUM(H41:X41)</f>
        <v>8.5</v>
      </c>
      <c r="Z41" s="51">
        <v>19.5</v>
      </c>
      <c r="AA41" s="52">
        <f t="shared" si="3"/>
        <v>43.589743589743591</v>
      </c>
      <c r="AB41" s="5" t="s">
        <v>172</v>
      </c>
    </row>
    <row r="42" spans="1:28" ht="12.75" x14ac:dyDescent="0.2">
      <c r="A42" s="5">
        <v>27</v>
      </c>
      <c r="B42" s="5" t="s">
        <v>34</v>
      </c>
      <c r="C42" s="4" t="s">
        <v>9</v>
      </c>
      <c r="D42" s="4" t="s">
        <v>12</v>
      </c>
      <c r="E42" s="5" t="s">
        <v>13</v>
      </c>
      <c r="F42" s="5">
        <v>7</v>
      </c>
      <c r="G42" s="4" t="s">
        <v>14</v>
      </c>
      <c r="H42" s="39">
        <v>0</v>
      </c>
      <c r="I42" s="39">
        <v>1</v>
      </c>
      <c r="J42" s="39">
        <v>1</v>
      </c>
      <c r="K42" s="39">
        <v>0</v>
      </c>
      <c r="L42" s="39">
        <v>0</v>
      </c>
      <c r="M42" s="39">
        <v>1</v>
      </c>
      <c r="N42" s="39">
        <v>0</v>
      </c>
      <c r="O42" s="39">
        <v>1</v>
      </c>
      <c r="P42" s="39">
        <v>0</v>
      </c>
      <c r="Q42" s="39">
        <v>0</v>
      </c>
      <c r="R42" s="39">
        <v>1</v>
      </c>
      <c r="S42" s="39">
        <v>1</v>
      </c>
      <c r="T42" s="39">
        <v>0.5</v>
      </c>
      <c r="U42" s="39">
        <v>0.5</v>
      </c>
      <c r="V42" s="39">
        <v>0.5</v>
      </c>
      <c r="W42" s="39">
        <v>1</v>
      </c>
      <c r="X42" s="40">
        <v>0</v>
      </c>
      <c r="Y42" s="51">
        <f t="shared" si="4"/>
        <v>8.5</v>
      </c>
      <c r="Z42" s="51">
        <v>19.5</v>
      </c>
      <c r="AA42" s="52">
        <f t="shared" si="3"/>
        <v>43.589743589743591</v>
      </c>
      <c r="AB42" s="5" t="s">
        <v>172</v>
      </c>
    </row>
    <row r="43" spans="1:28" ht="12.75" x14ac:dyDescent="0.2">
      <c r="A43" s="5">
        <v>28</v>
      </c>
      <c r="B43" s="5" t="s">
        <v>36</v>
      </c>
      <c r="C43" s="4" t="s">
        <v>9</v>
      </c>
      <c r="D43" s="4" t="s">
        <v>12</v>
      </c>
      <c r="E43" s="5" t="s">
        <v>13</v>
      </c>
      <c r="F43" s="5">
        <v>7</v>
      </c>
      <c r="G43" s="4" t="s">
        <v>14</v>
      </c>
      <c r="H43" s="53">
        <v>1</v>
      </c>
      <c r="I43" s="53">
        <v>1</v>
      </c>
      <c r="J43" s="53">
        <v>1</v>
      </c>
      <c r="K43" s="53">
        <v>1</v>
      </c>
      <c r="L43" s="53">
        <v>0</v>
      </c>
      <c r="M43" s="53">
        <v>0</v>
      </c>
      <c r="N43" s="53">
        <v>1</v>
      </c>
      <c r="O43" s="53">
        <v>0</v>
      </c>
      <c r="P43" s="53">
        <v>0</v>
      </c>
      <c r="Q43" s="53">
        <v>1</v>
      </c>
      <c r="R43" s="53">
        <v>0.5</v>
      </c>
      <c r="S43" s="53">
        <v>0.5</v>
      </c>
      <c r="T43" s="53">
        <v>0.5</v>
      </c>
      <c r="U43" s="53">
        <v>0.5</v>
      </c>
      <c r="V43" s="53">
        <v>0.5</v>
      </c>
      <c r="W43" s="53">
        <v>0</v>
      </c>
      <c r="X43" s="53">
        <v>0</v>
      </c>
      <c r="Y43" s="51">
        <f t="shared" si="4"/>
        <v>8.5</v>
      </c>
      <c r="Z43" s="51">
        <v>19.5</v>
      </c>
      <c r="AA43" s="52">
        <f t="shared" si="3"/>
        <v>43.589743589743591</v>
      </c>
      <c r="AB43" s="46" t="s">
        <v>172</v>
      </c>
    </row>
    <row r="44" spans="1:28" ht="12.75" x14ac:dyDescent="0.2">
      <c r="A44" s="5">
        <v>29</v>
      </c>
      <c r="B44" s="5" t="s">
        <v>49</v>
      </c>
      <c r="C44" s="4" t="s">
        <v>9</v>
      </c>
      <c r="D44" s="4" t="s">
        <v>12</v>
      </c>
      <c r="E44" s="15" t="s">
        <v>16</v>
      </c>
      <c r="F44" s="5">
        <v>7</v>
      </c>
      <c r="G44" s="14" t="s">
        <v>50</v>
      </c>
      <c r="H44" s="43">
        <v>1</v>
      </c>
      <c r="I44" s="43">
        <v>0</v>
      </c>
      <c r="J44" s="43">
        <v>1</v>
      </c>
      <c r="K44" s="43">
        <v>0</v>
      </c>
      <c r="L44" s="43">
        <v>0</v>
      </c>
      <c r="M44" s="43">
        <v>1</v>
      </c>
      <c r="N44" s="43">
        <v>0</v>
      </c>
      <c r="O44" s="43">
        <v>0</v>
      </c>
      <c r="P44" s="43">
        <v>1</v>
      </c>
      <c r="Q44" s="43">
        <v>1</v>
      </c>
      <c r="R44" s="43">
        <v>0.5</v>
      </c>
      <c r="S44" s="43">
        <v>0.5</v>
      </c>
      <c r="T44" s="43">
        <v>0.5</v>
      </c>
      <c r="U44" s="43">
        <v>1</v>
      </c>
      <c r="V44" s="43">
        <v>0.5</v>
      </c>
      <c r="W44" s="43">
        <v>0</v>
      </c>
      <c r="X44" s="43">
        <v>0</v>
      </c>
      <c r="Y44" s="36">
        <f>SUM(H44:X44)</f>
        <v>8</v>
      </c>
      <c r="Z44" s="36">
        <v>19.5</v>
      </c>
      <c r="AA44" s="37">
        <f>Y44*100/Z44</f>
        <v>41.025641025641029</v>
      </c>
      <c r="AB44" s="15" t="s">
        <v>172</v>
      </c>
    </row>
    <row r="45" spans="1:28" ht="12.75" x14ac:dyDescent="0.2">
      <c r="A45" s="5">
        <v>30</v>
      </c>
      <c r="B45" s="5" t="s">
        <v>46</v>
      </c>
      <c r="C45" s="4" t="s">
        <v>9</v>
      </c>
      <c r="D45" s="4" t="s">
        <v>12</v>
      </c>
      <c r="E45" s="5" t="s">
        <v>13</v>
      </c>
      <c r="F45" s="5">
        <v>7</v>
      </c>
      <c r="G45" s="4" t="s">
        <v>14</v>
      </c>
      <c r="H45" s="54">
        <v>0</v>
      </c>
      <c r="I45" s="54">
        <v>1</v>
      </c>
      <c r="J45" s="54">
        <v>1</v>
      </c>
      <c r="K45" s="54">
        <v>1</v>
      </c>
      <c r="L45" s="54">
        <v>0</v>
      </c>
      <c r="M45" s="54">
        <v>0</v>
      </c>
      <c r="N45" s="54">
        <v>0</v>
      </c>
      <c r="O45" s="54">
        <v>0</v>
      </c>
      <c r="P45" s="54">
        <v>1</v>
      </c>
      <c r="Q45" s="54">
        <v>0</v>
      </c>
      <c r="R45" s="54">
        <v>1</v>
      </c>
      <c r="S45" s="54">
        <v>0.5</v>
      </c>
      <c r="T45" s="54">
        <v>0.5</v>
      </c>
      <c r="U45" s="54">
        <v>0.5</v>
      </c>
      <c r="V45" s="54">
        <v>0</v>
      </c>
      <c r="W45" s="54">
        <v>0</v>
      </c>
      <c r="X45" s="54">
        <v>0</v>
      </c>
      <c r="Y45" s="51">
        <f t="shared" si="4"/>
        <v>6.5</v>
      </c>
      <c r="Z45" s="51">
        <v>19.5</v>
      </c>
      <c r="AA45" s="52">
        <f t="shared" si="3"/>
        <v>33.333333333333336</v>
      </c>
      <c r="AB45" s="15" t="s">
        <v>172</v>
      </c>
    </row>
    <row r="47" spans="1:28" ht="15" x14ac:dyDescent="0.25">
      <c r="C47" s="67"/>
      <c r="D47" s="67"/>
      <c r="E47" s="67"/>
    </row>
    <row r="48" spans="1:28" ht="15" x14ac:dyDescent="0.25">
      <c r="C48" s="67"/>
      <c r="D48" s="67"/>
      <c r="E48" s="67"/>
    </row>
    <row r="49" spans="2:7" ht="15" x14ac:dyDescent="0.25">
      <c r="C49" s="67"/>
      <c r="D49" s="67"/>
      <c r="E49" s="67"/>
    </row>
    <row r="50" spans="2:7" ht="15" x14ac:dyDescent="0.25">
      <c r="C50" s="67"/>
      <c r="D50" s="67"/>
      <c r="E50" s="67"/>
    </row>
    <row r="51" spans="2:7" ht="15" x14ac:dyDescent="0.25">
      <c r="C51" s="67"/>
      <c r="D51" s="67"/>
      <c r="E51" s="67"/>
    </row>
    <row r="52" spans="2:7" ht="20.25" customHeight="1" x14ac:dyDescent="0.2">
      <c r="C52" s="6"/>
      <c r="D52" s="6"/>
      <c r="E52" s="6"/>
      <c r="F52" s="6"/>
      <c r="G52" s="6"/>
    </row>
    <row r="53" spans="2:7" ht="20.25" customHeight="1" x14ac:dyDescent="0.2">
      <c r="C53" s="3"/>
      <c r="D53" s="17"/>
      <c r="E53" s="3"/>
      <c r="F53" s="3"/>
      <c r="G53" s="6"/>
    </row>
    <row r="54" spans="2:7" ht="20.25" customHeight="1" x14ac:dyDescent="0.2">
      <c r="B54" s="3"/>
      <c r="C54" s="3"/>
      <c r="D54" s="17"/>
      <c r="E54" s="3"/>
      <c r="F54" s="3"/>
      <c r="G54" s="6"/>
    </row>
    <row r="55" spans="2:7" ht="21" customHeight="1" x14ac:dyDescent="0.2">
      <c r="B55" s="3"/>
      <c r="C55" s="3"/>
      <c r="D55" s="17"/>
      <c r="E55" s="3"/>
      <c r="F55" s="3"/>
      <c r="G55" s="6"/>
    </row>
    <row r="56" spans="2:7" ht="12.75" x14ac:dyDescent="0.2">
      <c r="B56" s="3"/>
      <c r="C56" s="3"/>
      <c r="D56" s="3"/>
      <c r="E56" s="3"/>
      <c r="F56" s="3"/>
      <c r="G56" s="6"/>
    </row>
    <row r="57" spans="2:7" ht="12.75" x14ac:dyDescent="0.2">
      <c r="B57" s="3"/>
      <c r="C57" s="3"/>
      <c r="D57" s="3"/>
      <c r="E57" s="3"/>
      <c r="F57" s="3"/>
      <c r="G57" s="6"/>
    </row>
    <row r="58" spans="2:7" ht="12.75" x14ac:dyDescent="0.2">
      <c r="B58" s="3"/>
      <c r="C58" s="3"/>
      <c r="D58" s="3"/>
      <c r="E58" s="3"/>
      <c r="F58" s="3"/>
      <c r="G58" s="6"/>
    </row>
  </sheetData>
  <mergeCells count="24">
    <mergeCell ref="A13:AB13"/>
    <mergeCell ref="A8:AB8"/>
    <mergeCell ref="A9:X9"/>
    <mergeCell ref="A3:AB3"/>
    <mergeCell ref="A5:AB5"/>
    <mergeCell ref="A6:AB6"/>
    <mergeCell ref="A7:AB7"/>
    <mergeCell ref="A10:AB10"/>
    <mergeCell ref="A11:AB11"/>
    <mergeCell ref="A12:B12"/>
    <mergeCell ref="A14:A15"/>
    <mergeCell ref="B14:B15"/>
    <mergeCell ref="C14:C15"/>
    <mergeCell ref="D14:D15"/>
    <mergeCell ref="E14:E15"/>
    <mergeCell ref="F14:F15"/>
    <mergeCell ref="G14:G15"/>
    <mergeCell ref="Y14:Y15"/>
    <mergeCell ref="Z14:Z15"/>
    <mergeCell ref="AA14:AA15"/>
    <mergeCell ref="AB14:AB15"/>
    <mergeCell ref="H14:Q14"/>
    <mergeCell ref="R14:V14"/>
    <mergeCell ref="W14:X14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8"/>
  <sheetViews>
    <sheetView zoomScale="80" zoomScaleNormal="80" workbookViewId="0">
      <selection activeCell="AG37" sqref="AG37"/>
    </sheetView>
  </sheetViews>
  <sheetFormatPr defaultRowHeight="12" x14ac:dyDescent="0.2"/>
  <cols>
    <col min="3" max="3" width="16.5" customWidth="1"/>
    <col min="4" max="4" width="21.83203125" customWidth="1"/>
    <col min="5" max="5" width="12.6640625" customWidth="1"/>
    <col min="6" max="6" width="11.6640625" customWidth="1"/>
    <col min="7" max="7" width="35.33203125" customWidth="1"/>
    <col min="8" max="24" width="5.33203125" customWidth="1"/>
    <col min="25" max="25" width="12.6640625" customWidth="1"/>
    <col min="27" max="27" width="11.6640625" customWidth="1"/>
    <col min="28" max="28" width="18.1640625" customWidth="1"/>
  </cols>
  <sheetData>
    <row r="3" spans="1:28" s="16" customFormat="1" ht="15" customHeight="1" x14ac:dyDescent="0.2">
      <c r="A3" s="93" t="s">
        <v>180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16" customFormat="1" ht="15" x14ac:dyDescent="0.2">
      <c r="A5" s="94" t="s">
        <v>79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15" x14ac:dyDescent="0.2">
      <c r="A6" s="94" t="s">
        <v>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15" x14ac:dyDescent="0.25">
      <c r="A7" s="95" t="s">
        <v>19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ht="15" customHeight="1" x14ac:dyDescent="0.2">
      <c r="A8" s="92" t="s">
        <v>177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15" customHeight="1" x14ac:dyDescent="0.2">
      <c r="A9" s="92" t="s">
        <v>173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2"/>
      <c r="Z9" s="2"/>
      <c r="AA9" s="2"/>
      <c r="AB9" s="2"/>
    </row>
    <row r="10" spans="1:28" ht="14.25" customHeight="1" x14ac:dyDescent="0.2">
      <c r="A10" s="92" t="s">
        <v>132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14.25" customHeight="1" x14ac:dyDescent="0.2">
      <c r="A11" s="92" t="s">
        <v>174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spans="1:28" ht="14.25" customHeight="1" x14ac:dyDescent="0.2">
      <c r="A12" s="92" t="s">
        <v>175</v>
      </c>
      <c r="B12" s="92"/>
      <c r="C12" s="92"/>
      <c r="D12" s="92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8" ht="15.75" thickBot="1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28" ht="13.5" customHeight="1" thickBot="1" x14ac:dyDescent="0.25">
      <c r="A14" s="80" t="s">
        <v>0</v>
      </c>
      <c r="B14" s="82" t="s">
        <v>1</v>
      </c>
      <c r="C14" s="80" t="s">
        <v>8</v>
      </c>
      <c r="D14" s="80" t="s">
        <v>2</v>
      </c>
      <c r="E14" s="80" t="s">
        <v>10</v>
      </c>
      <c r="F14" s="80" t="s">
        <v>11</v>
      </c>
      <c r="G14" s="80" t="s">
        <v>3</v>
      </c>
      <c r="H14" s="84" t="s">
        <v>158</v>
      </c>
      <c r="I14" s="85"/>
      <c r="J14" s="85"/>
      <c r="K14" s="85"/>
      <c r="L14" s="85"/>
      <c r="M14" s="85"/>
      <c r="N14" s="85"/>
      <c r="O14" s="85"/>
      <c r="P14" s="85"/>
      <c r="Q14" s="86"/>
      <c r="R14" s="84" t="s">
        <v>159</v>
      </c>
      <c r="S14" s="85"/>
      <c r="T14" s="85"/>
      <c r="U14" s="85"/>
      <c r="V14" s="86"/>
      <c r="W14" s="87" t="s">
        <v>160</v>
      </c>
      <c r="X14" s="88"/>
      <c r="Y14" s="89" t="s">
        <v>4</v>
      </c>
      <c r="Z14" s="80" t="s">
        <v>5</v>
      </c>
      <c r="AA14" s="80" t="s">
        <v>6</v>
      </c>
      <c r="AB14" s="82" t="s">
        <v>7</v>
      </c>
    </row>
    <row r="15" spans="1:28" ht="53.25" customHeight="1" thickBot="1" x14ac:dyDescent="0.25">
      <c r="A15" s="81"/>
      <c r="B15" s="83"/>
      <c r="C15" s="81"/>
      <c r="D15" s="81"/>
      <c r="E15" s="81"/>
      <c r="F15" s="81"/>
      <c r="G15" s="81"/>
      <c r="H15" s="28">
        <v>1</v>
      </c>
      <c r="I15" s="28">
        <v>2</v>
      </c>
      <c r="J15" s="29">
        <v>3</v>
      </c>
      <c r="K15" s="28">
        <v>4</v>
      </c>
      <c r="L15" s="30">
        <v>5</v>
      </c>
      <c r="M15" s="29">
        <v>6</v>
      </c>
      <c r="N15" s="29">
        <v>7</v>
      </c>
      <c r="O15" s="29">
        <v>8</v>
      </c>
      <c r="P15" s="28">
        <v>9</v>
      </c>
      <c r="Q15" s="28">
        <v>10</v>
      </c>
      <c r="R15" s="31">
        <v>1</v>
      </c>
      <c r="S15" s="28">
        <v>2</v>
      </c>
      <c r="T15" s="28">
        <v>3</v>
      </c>
      <c r="U15" s="28">
        <v>4</v>
      </c>
      <c r="V15" s="32">
        <v>5</v>
      </c>
      <c r="W15" s="28">
        <v>1</v>
      </c>
      <c r="X15" s="28">
        <v>2</v>
      </c>
      <c r="Y15" s="90"/>
      <c r="Z15" s="81"/>
      <c r="AA15" s="81"/>
      <c r="AB15" s="83"/>
    </row>
    <row r="16" spans="1:28" ht="15" customHeight="1" x14ac:dyDescent="0.2">
      <c r="A16" s="72">
        <v>1</v>
      </c>
      <c r="B16" s="73" t="s">
        <v>70</v>
      </c>
      <c r="C16" s="73" t="s">
        <v>9</v>
      </c>
      <c r="D16" s="73" t="s">
        <v>12</v>
      </c>
      <c r="E16" s="72" t="s">
        <v>53</v>
      </c>
      <c r="F16" s="72">
        <v>8</v>
      </c>
      <c r="G16" s="73" t="s">
        <v>17</v>
      </c>
      <c r="H16" s="72">
        <v>1</v>
      </c>
      <c r="I16" s="72">
        <v>1</v>
      </c>
      <c r="J16" s="72">
        <v>1</v>
      </c>
      <c r="K16" s="72">
        <v>1</v>
      </c>
      <c r="L16" s="72">
        <v>1</v>
      </c>
      <c r="M16" s="72">
        <v>1</v>
      </c>
      <c r="N16" s="72">
        <v>1</v>
      </c>
      <c r="O16" s="72">
        <v>1</v>
      </c>
      <c r="P16" s="72">
        <v>1</v>
      </c>
      <c r="Q16" s="72">
        <v>1</v>
      </c>
      <c r="R16" s="72">
        <v>1</v>
      </c>
      <c r="S16" s="72">
        <v>1</v>
      </c>
      <c r="T16" s="72">
        <v>1</v>
      </c>
      <c r="U16" s="72">
        <v>0.5</v>
      </c>
      <c r="V16" s="72">
        <v>0.5</v>
      </c>
      <c r="W16" s="72">
        <v>1</v>
      </c>
      <c r="X16" s="74">
        <v>0</v>
      </c>
      <c r="Y16" s="75">
        <f t="shared" ref="Y16:Y35" si="0">SUM(H16:X16)</f>
        <v>15</v>
      </c>
      <c r="Z16" s="75">
        <v>19.5</v>
      </c>
      <c r="AA16" s="76">
        <f t="shared" ref="AA16:AA35" si="1">Y16*100/Z16</f>
        <v>76.92307692307692</v>
      </c>
      <c r="AB16" s="77" t="s">
        <v>167</v>
      </c>
    </row>
    <row r="17" spans="1:28" ht="15" customHeight="1" x14ac:dyDescent="0.2">
      <c r="A17" s="5">
        <v>2</v>
      </c>
      <c r="B17" s="4" t="s">
        <v>71</v>
      </c>
      <c r="C17" s="4" t="s">
        <v>9</v>
      </c>
      <c r="D17" s="4" t="s">
        <v>12</v>
      </c>
      <c r="E17" s="5" t="s">
        <v>53</v>
      </c>
      <c r="F17" s="5">
        <v>8</v>
      </c>
      <c r="G17" s="4" t="s">
        <v>17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0</v>
      </c>
      <c r="Q17" s="5">
        <v>1</v>
      </c>
      <c r="R17" s="5">
        <v>1</v>
      </c>
      <c r="S17" s="5">
        <v>1</v>
      </c>
      <c r="T17" s="5">
        <v>1</v>
      </c>
      <c r="U17" s="5">
        <v>1</v>
      </c>
      <c r="V17" s="5">
        <v>1</v>
      </c>
      <c r="W17" s="5">
        <v>0</v>
      </c>
      <c r="X17" s="9">
        <v>1</v>
      </c>
      <c r="Y17" s="45">
        <f t="shared" si="0"/>
        <v>15</v>
      </c>
      <c r="Z17" s="45">
        <v>19.5</v>
      </c>
      <c r="AA17" s="9">
        <f t="shared" si="1"/>
        <v>76.92307692307692</v>
      </c>
      <c r="AB17" s="10" t="s">
        <v>167</v>
      </c>
    </row>
    <row r="18" spans="1:28" ht="15" customHeight="1" x14ac:dyDescent="0.2">
      <c r="A18" s="72">
        <v>3</v>
      </c>
      <c r="B18" s="4" t="s">
        <v>69</v>
      </c>
      <c r="C18" s="4" t="s">
        <v>9</v>
      </c>
      <c r="D18" s="4" t="s">
        <v>12</v>
      </c>
      <c r="E18" s="5" t="s">
        <v>53</v>
      </c>
      <c r="F18" s="5">
        <v>8</v>
      </c>
      <c r="G18" s="4" t="s">
        <v>17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0.5</v>
      </c>
      <c r="W18" s="5">
        <v>0</v>
      </c>
      <c r="X18" s="9">
        <v>0</v>
      </c>
      <c r="Y18" s="45">
        <f t="shared" si="0"/>
        <v>14.5</v>
      </c>
      <c r="Z18" s="45">
        <v>19.5</v>
      </c>
      <c r="AA18" s="9">
        <f t="shared" si="1"/>
        <v>74.358974358974365</v>
      </c>
      <c r="AB18" s="10" t="s">
        <v>168</v>
      </c>
    </row>
    <row r="19" spans="1:28" ht="15" customHeight="1" x14ac:dyDescent="0.2">
      <c r="A19" s="5">
        <v>4</v>
      </c>
      <c r="B19" s="4" t="s">
        <v>66</v>
      </c>
      <c r="C19" s="4" t="s">
        <v>9</v>
      </c>
      <c r="D19" s="4" t="s">
        <v>12</v>
      </c>
      <c r="E19" s="5" t="s">
        <v>52</v>
      </c>
      <c r="F19" s="5">
        <v>8</v>
      </c>
      <c r="G19" s="4" t="s">
        <v>17</v>
      </c>
      <c r="H19" s="5">
        <v>0</v>
      </c>
      <c r="I19" s="5">
        <v>1</v>
      </c>
      <c r="J19" s="5">
        <v>1</v>
      </c>
      <c r="K19" s="5">
        <v>0</v>
      </c>
      <c r="L19" s="5">
        <v>0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0.5</v>
      </c>
      <c r="W19" s="5">
        <v>1</v>
      </c>
      <c r="X19" s="9">
        <v>1</v>
      </c>
      <c r="Y19" s="45">
        <f t="shared" si="0"/>
        <v>13.5</v>
      </c>
      <c r="Z19" s="45">
        <v>19.5</v>
      </c>
      <c r="AA19" s="9">
        <f t="shared" si="1"/>
        <v>69.230769230769226</v>
      </c>
      <c r="AB19" s="10" t="s">
        <v>168</v>
      </c>
    </row>
    <row r="20" spans="1:28" ht="15" customHeight="1" x14ac:dyDescent="0.2">
      <c r="A20" s="72">
        <v>5</v>
      </c>
      <c r="B20" s="4" t="s">
        <v>67</v>
      </c>
      <c r="C20" s="4" t="s">
        <v>9</v>
      </c>
      <c r="D20" s="4" t="s">
        <v>12</v>
      </c>
      <c r="E20" s="5" t="s">
        <v>52</v>
      </c>
      <c r="F20" s="5">
        <v>8</v>
      </c>
      <c r="G20" s="4" t="s">
        <v>17</v>
      </c>
      <c r="H20" s="5">
        <v>0</v>
      </c>
      <c r="I20" s="5">
        <v>1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1</v>
      </c>
      <c r="P20" s="5">
        <v>1</v>
      </c>
      <c r="Q20" s="5">
        <v>1</v>
      </c>
      <c r="R20" s="5">
        <v>1</v>
      </c>
      <c r="S20" s="5">
        <v>1</v>
      </c>
      <c r="T20" s="5">
        <v>1</v>
      </c>
      <c r="U20" s="5">
        <v>1</v>
      </c>
      <c r="V20" s="5">
        <v>1</v>
      </c>
      <c r="W20" s="5">
        <v>0</v>
      </c>
      <c r="X20" s="9">
        <v>1</v>
      </c>
      <c r="Y20" s="45">
        <f t="shared" si="0"/>
        <v>13</v>
      </c>
      <c r="Z20" s="45">
        <v>19.5</v>
      </c>
      <c r="AA20" s="9">
        <f t="shared" si="1"/>
        <v>66.666666666666671</v>
      </c>
      <c r="AB20" s="10" t="s">
        <v>168</v>
      </c>
    </row>
    <row r="21" spans="1:28" ht="15" customHeight="1" x14ac:dyDescent="0.2">
      <c r="A21" s="5">
        <v>6</v>
      </c>
      <c r="B21" s="4" t="s">
        <v>75</v>
      </c>
      <c r="C21" s="4" t="s">
        <v>9</v>
      </c>
      <c r="D21" s="4" t="s">
        <v>12</v>
      </c>
      <c r="E21" s="20" t="s">
        <v>54</v>
      </c>
      <c r="F21" s="5">
        <v>8</v>
      </c>
      <c r="G21" s="19" t="s">
        <v>50</v>
      </c>
      <c r="H21" s="20">
        <v>1</v>
      </c>
      <c r="I21" s="20">
        <v>1</v>
      </c>
      <c r="J21" s="20">
        <v>1</v>
      </c>
      <c r="K21" s="20">
        <v>0</v>
      </c>
      <c r="L21" s="20">
        <v>1</v>
      </c>
      <c r="M21" s="20">
        <v>1</v>
      </c>
      <c r="N21" s="20">
        <v>0</v>
      </c>
      <c r="O21" s="20">
        <v>1</v>
      </c>
      <c r="P21" s="20">
        <v>1</v>
      </c>
      <c r="Q21" s="20">
        <v>1</v>
      </c>
      <c r="R21" s="20">
        <v>1</v>
      </c>
      <c r="S21" s="20">
        <v>1</v>
      </c>
      <c r="T21" s="20">
        <v>1</v>
      </c>
      <c r="U21" s="20">
        <v>1</v>
      </c>
      <c r="V21" s="20">
        <v>1</v>
      </c>
      <c r="W21" s="20">
        <v>0</v>
      </c>
      <c r="X21" s="20">
        <v>0</v>
      </c>
      <c r="Y21" s="45">
        <f t="shared" si="0"/>
        <v>13</v>
      </c>
      <c r="Z21" s="45">
        <v>19.5</v>
      </c>
      <c r="AA21" s="9">
        <f t="shared" si="1"/>
        <v>66.666666666666671</v>
      </c>
      <c r="AB21" s="70" t="s">
        <v>168</v>
      </c>
    </row>
    <row r="22" spans="1:28" ht="15" customHeight="1" x14ac:dyDescent="0.2">
      <c r="A22" s="72">
        <v>7</v>
      </c>
      <c r="B22" s="4" t="s">
        <v>74</v>
      </c>
      <c r="C22" s="4" t="s">
        <v>9</v>
      </c>
      <c r="D22" s="4" t="s">
        <v>12</v>
      </c>
      <c r="E22" s="20" t="s">
        <v>54</v>
      </c>
      <c r="F22" s="5">
        <v>8</v>
      </c>
      <c r="G22" s="19" t="s">
        <v>50</v>
      </c>
      <c r="H22" s="20">
        <v>1</v>
      </c>
      <c r="I22" s="20">
        <v>1</v>
      </c>
      <c r="J22" s="20">
        <v>1</v>
      </c>
      <c r="K22" s="20">
        <v>0</v>
      </c>
      <c r="L22" s="20">
        <v>1</v>
      </c>
      <c r="M22" s="20">
        <v>1</v>
      </c>
      <c r="N22" s="20">
        <v>0</v>
      </c>
      <c r="O22" s="20">
        <v>1</v>
      </c>
      <c r="P22" s="20">
        <v>1</v>
      </c>
      <c r="Q22" s="20">
        <v>1</v>
      </c>
      <c r="R22" s="20">
        <v>0.5</v>
      </c>
      <c r="S22" s="20">
        <v>1</v>
      </c>
      <c r="T22" s="20">
        <v>1</v>
      </c>
      <c r="U22" s="20">
        <v>1</v>
      </c>
      <c r="V22" s="46">
        <v>1</v>
      </c>
      <c r="W22" s="46">
        <v>0</v>
      </c>
      <c r="X22" s="46">
        <v>0</v>
      </c>
      <c r="Y22" s="45">
        <f t="shared" si="0"/>
        <v>12.5</v>
      </c>
      <c r="Z22" s="45">
        <v>19.5</v>
      </c>
      <c r="AA22" s="9">
        <f t="shared" si="1"/>
        <v>64.102564102564102</v>
      </c>
      <c r="AB22" s="71" t="s">
        <v>168</v>
      </c>
    </row>
    <row r="23" spans="1:28" ht="15" customHeight="1" x14ac:dyDescent="0.2">
      <c r="A23" s="5">
        <v>8</v>
      </c>
      <c r="B23" s="4" t="s">
        <v>68</v>
      </c>
      <c r="C23" s="4" t="s">
        <v>9</v>
      </c>
      <c r="D23" s="4" t="s">
        <v>12</v>
      </c>
      <c r="E23" s="5" t="s">
        <v>52</v>
      </c>
      <c r="F23" s="5">
        <v>8</v>
      </c>
      <c r="G23" s="4" t="s">
        <v>17</v>
      </c>
      <c r="H23" s="5">
        <v>1</v>
      </c>
      <c r="I23" s="5">
        <v>0</v>
      </c>
      <c r="J23" s="5">
        <v>1</v>
      </c>
      <c r="K23" s="5">
        <v>1</v>
      </c>
      <c r="L23" s="5">
        <v>0</v>
      </c>
      <c r="M23" s="5">
        <v>1</v>
      </c>
      <c r="N23" s="5">
        <v>0</v>
      </c>
      <c r="O23" s="5">
        <v>1</v>
      </c>
      <c r="P23" s="5">
        <v>1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1</v>
      </c>
      <c r="W23" s="5">
        <v>0</v>
      </c>
      <c r="X23" s="9">
        <v>0</v>
      </c>
      <c r="Y23" s="45">
        <f t="shared" si="0"/>
        <v>12</v>
      </c>
      <c r="Z23" s="45">
        <v>19.5</v>
      </c>
      <c r="AA23" s="9">
        <f t="shared" si="1"/>
        <v>61.53846153846154</v>
      </c>
      <c r="AB23" s="10" t="s">
        <v>168</v>
      </c>
    </row>
    <row r="24" spans="1:28" ht="15" customHeight="1" x14ac:dyDescent="0.2">
      <c r="A24" s="72">
        <v>9</v>
      </c>
      <c r="B24" s="4" t="s">
        <v>61</v>
      </c>
      <c r="C24" s="4" t="s">
        <v>9</v>
      </c>
      <c r="D24" s="4" t="s">
        <v>12</v>
      </c>
      <c r="E24" s="5" t="s">
        <v>51</v>
      </c>
      <c r="F24" s="5">
        <v>8</v>
      </c>
      <c r="G24" s="4" t="s">
        <v>17</v>
      </c>
      <c r="H24" s="5">
        <v>1</v>
      </c>
      <c r="I24" s="5">
        <v>1</v>
      </c>
      <c r="J24" s="5">
        <v>1</v>
      </c>
      <c r="K24" s="5">
        <v>0</v>
      </c>
      <c r="L24" s="5">
        <v>1</v>
      </c>
      <c r="M24" s="5">
        <v>1</v>
      </c>
      <c r="N24" s="5">
        <v>0</v>
      </c>
      <c r="O24" s="5">
        <v>0</v>
      </c>
      <c r="P24" s="5">
        <v>1</v>
      </c>
      <c r="Q24" s="5">
        <v>0</v>
      </c>
      <c r="R24" s="5">
        <v>0.5</v>
      </c>
      <c r="S24" s="5">
        <v>1</v>
      </c>
      <c r="T24" s="5">
        <v>0</v>
      </c>
      <c r="U24" s="5">
        <v>1</v>
      </c>
      <c r="V24" s="5">
        <v>0</v>
      </c>
      <c r="W24" s="5">
        <v>0</v>
      </c>
      <c r="X24" s="5">
        <v>2</v>
      </c>
      <c r="Y24" s="45">
        <f t="shared" si="0"/>
        <v>10.5</v>
      </c>
      <c r="Z24" s="45">
        <v>19.5</v>
      </c>
      <c r="AA24" s="9">
        <f t="shared" si="1"/>
        <v>53.846153846153847</v>
      </c>
      <c r="AB24" s="10" t="s">
        <v>168</v>
      </c>
    </row>
    <row r="25" spans="1:28" ht="15" customHeight="1" x14ac:dyDescent="0.2">
      <c r="A25" s="5">
        <v>10</v>
      </c>
      <c r="B25" s="4" t="s">
        <v>76</v>
      </c>
      <c r="C25" s="4" t="s">
        <v>9</v>
      </c>
      <c r="D25" s="4" t="s">
        <v>12</v>
      </c>
      <c r="E25" s="20" t="s">
        <v>54</v>
      </c>
      <c r="F25" s="5">
        <v>8</v>
      </c>
      <c r="G25" s="19" t="s">
        <v>50</v>
      </c>
      <c r="H25" s="20">
        <v>1</v>
      </c>
      <c r="I25" s="20">
        <v>0</v>
      </c>
      <c r="J25" s="20">
        <v>1</v>
      </c>
      <c r="K25" s="20">
        <v>1</v>
      </c>
      <c r="L25" s="20">
        <v>1</v>
      </c>
      <c r="M25" s="20">
        <v>0</v>
      </c>
      <c r="N25" s="20">
        <v>1</v>
      </c>
      <c r="O25" s="20">
        <v>1</v>
      </c>
      <c r="P25" s="20">
        <v>1</v>
      </c>
      <c r="Q25" s="20">
        <v>0</v>
      </c>
      <c r="R25" s="20">
        <v>0.5</v>
      </c>
      <c r="S25" s="20">
        <v>1</v>
      </c>
      <c r="T25" s="20">
        <v>0</v>
      </c>
      <c r="U25" s="20">
        <v>0.5</v>
      </c>
      <c r="V25" s="20">
        <v>0.5</v>
      </c>
      <c r="W25" s="20">
        <v>1</v>
      </c>
      <c r="X25" s="20">
        <v>0</v>
      </c>
      <c r="Y25" s="45">
        <f t="shared" si="0"/>
        <v>10.5</v>
      </c>
      <c r="Z25" s="45">
        <v>19.5</v>
      </c>
      <c r="AA25" s="9">
        <f t="shared" si="1"/>
        <v>53.846153846153847</v>
      </c>
      <c r="AB25" s="70" t="s">
        <v>168</v>
      </c>
    </row>
    <row r="26" spans="1:28" ht="15" customHeight="1" x14ac:dyDescent="0.2">
      <c r="A26" s="72">
        <v>11</v>
      </c>
      <c r="B26" s="4" t="s">
        <v>65</v>
      </c>
      <c r="C26" s="4" t="s">
        <v>9</v>
      </c>
      <c r="D26" s="4" t="s">
        <v>12</v>
      </c>
      <c r="E26" s="5" t="s">
        <v>52</v>
      </c>
      <c r="F26" s="5">
        <v>8</v>
      </c>
      <c r="G26" s="4" t="s">
        <v>17</v>
      </c>
      <c r="H26" s="5">
        <v>0</v>
      </c>
      <c r="I26" s="5">
        <v>1</v>
      </c>
      <c r="J26" s="5">
        <v>1</v>
      </c>
      <c r="K26" s="5">
        <v>0</v>
      </c>
      <c r="L26" s="5">
        <v>1</v>
      </c>
      <c r="M26" s="5">
        <v>1</v>
      </c>
      <c r="N26" s="5">
        <v>0</v>
      </c>
      <c r="O26" s="5">
        <v>0</v>
      </c>
      <c r="P26" s="5">
        <v>1</v>
      </c>
      <c r="Q26" s="5">
        <v>1</v>
      </c>
      <c r="R26" s="5">
        <v>1</v>
      </c>
      <c r="S26" s="5">
        <v>0.5</v>
      </c>
      <c r="T26" s="5">
        <v>1</v>
      </c>
      <c r="U26" s="5">
        <v>1</v>
      </c>
      <c r="V26" s="5">
        <v>0.5</v>
      </c>
      <c r="W26" s="5">
        <v>0</v>
      </c>
      <c r="X26" s="9">
        <v>0</v>
      </c>
      <c r="Y26" s="45">
        <f t="shared" si="0"/>
        <v>10</v>
      </c>
      <c r="Z26" s="45">
        <v>19.5</v>
      </c>
      <c r="AA26" s="9">
        <f t="shared" si="1"/>
        <v>51.282051282051285</v>
      </c>
      <c r="AB26" s="10" t="s">
        <v>168</v>
      </c>
    </row>
    <row r="27" spans="1:28" ht="15" customHeight="1" x14ac:dyDescent="0.2">
      <c r="A27" s="5">
        <v>12</v>
      </c>
      <c r="B27" s="4" t="s">
        <v>57</v>
      </c>
      <c r="C27" s="4" t="s">
        <v>9</v>
      </c>
      <c r="D27" s="4" t="s">
        <v>12</v>
      </c>
      <c r="E27" s="5" t="s">
        <v>51</v>
      </c>
      <c r="F27" s="5">
        <v>8</v>
      </c>
      <c r="G27" s="4" t="s">
        <v>17</v>
      </c>
      <c r="H27" s="5">
        <v>1</v>
      </c>
      <c r="I27" s="5">
        <v>0</v>
      </c>
      <c r="J27" s="5">
        <v>1</v>
      </c>
      <c r="K27" s="5">
        <v>0</v>
      </c>
      <c r="L27" s="5">
        <v>0</v>
      </c>
      <c r="M27" s="5">
        <v>1</v>
      </c>
      <c r="N27" s="5">
        <v>0</v>
      </c>
      <c r="O27" s="5">
        <v>0</v>
      </c>
      <c r="P27" s="5">
        <v>1</v>
      </c>
      <c r="Q27" s="5">
        <v>1</v>
      </c>
      <c r="R27" s="5">
        <v>1</v>
      </c>
      <c r="S27" s="5">
        <v>1</v>
      </c>
      <c r="T27" s="5">
        <v>1</v>
      </c>
      <c r="U27" s="5">
        <v>1</v>
      </c>
      <c r="V27" s="5">
        <v>0.5</v>
      </c>
      <c r="W27" s="5">
        <v>0</v>
      </c>
      <c r="X27" s="9">
        <v>0</v>
      </c>
      <c r="Y27" s="45">
        <f t="shared" si="0"/>
        <v>9.5</v>
      </c>
      <c r="Z27" s="45">
        <v>19.5</v>
      </c>
      <c r="AA27" s="9">
        <f t="shared" si="1"/>
        <v>48.717948717948715</v>
      </c>
      <c r="AB27" s="10" t="s">
        <v>170</v>
      </c>
    </row>
    <row r="28" spans="1:28" ht="15" customHeight="1" x14ac:dyDescent="0.2">
      <c r="A28" s="72">
        <v>13</v>
      </c>
      <c r="B28" s="4" t="s">
        <v>59</v>
      </c>
      <c r="C28" s="4" t="s">
        <v>9</v>
      </c>
      <c r="D28" s="4" t="s">
        <v>12</v>
      </c>
      <c r="E28" s="5" t="s">
        <v>51</v>
      </c>
      <c r="F28" s="5">
        <v>8</v>
      </c>
      <c r="G28" s="4" t="s">
        <v>17</v>
      </c>
      <c r="H28" s="5">
        <v>1</v>
      </c>
      <c r="I28" s="5">
        <v>0</v>
      </c>
      <c r="J28" s="5">
        <v>1</v>
      </c>
      <c r="K28" s="5">
        <v>1</v>
      </c>
      <c r="L28" s="5">
        <v>0</v>
      </c>
      <c r="M28" s="5">
        <v>1</v>
      </c>
      <c r="N28" s="5">
        <v>0</v>
      </c>
      <c r="O28" s="5">
        <v>0</v>
      </c>
      <c r="P28" s="5">
        <v>1</v>
      </c>
      <c r="Q28" s="5">
        <v>1</v>
      </c>
      <c r="R28" s="5">
        <v>1</v>
      </c>
      <c r="S28" s="5">
        <v>0.5</v>
      </c>
      <c r="T28" s="5">
        <v>0.5</v>
      </c>
      <c r="U28" s="5">
        <v>1</v>
      </c>
      <c r="V28" s="5">
        <v>0.5</v>
      </c>
      <c r="W28" s="5">
        <v>0</v>
      </c>
      <c r="X28" s="9">
        <v>0</v>
      </c>
      <c r="Y28" s="45">
        <f t="shared" si="0"/>
        <v>9.5</v>
      </c>
      <c r="Z28" s="45">
        <v>19.5</v>
      </c>
      <c r="AA28" s="9">
        <f t="shared" si="1"/>
        <v>48.717948717948715</v>
      </c>
      <c r="AB28" s="10" t="s">
        <v>170</v>
      </c>
    </row>
    <row r="29" spans="1:28" ht="15" customHeight="1" x14ac:dyDescent="0.2">
      <c r="A29" s="5">
        <v>14</v>
      </c>
      <c r="B29" s="4" t="s">
        <v>60</v>
      </c>
      <c r="C29" s="4" t="s">
        <v>9</v>
      </c>
      <c r="D29" s="4" t="s">
        <v>12</v>
      </c>
      <c r="E29" s="5" t="s">
        <v>51</v>
      </c>
      <c r="F29" s="5">
        <v>8</v>
      </c>
      <c r="G29" s="4" t="s">
        <v>17</v>
      </c>
      <c r="H29" s="5">
        <v>1</v>
      </c>
      <c r="I29" s="5">
        <v>1</v>
      </c>
      <c r="J29" s="5">
        <v>1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1</v>
      </c>
      <c r="Q29" s="5">
        <v>1</v>
      </c>
      <c r="R29" s="5">
        <v>0.5</v>
      </c>
      <c r="S29" s="5">
        <v>1</v>
      </c>
      <c r="T29" s="5">
        <v>0</v>
      </c>
      <c r="U29" s="5">
        <v>1</v>
      </c>
      <c r="V29" s="5">
        <v>0</v>
      </c>
      <c r="W29" s="5">
        <v>1</v>
      </c>
      <c r="X29" s="9">
        <v>0</v>
      </c>
      <c r="Y29" s="45">
        <f t="shared" si="0"/>
        <v>9.5</v>
      </c>
      <c r="Z29" s="45">
        <v>19.5</v>
      </c>
      <c r="AA29" s="9">
        <f t="shared" si="1"/>
        <v>48.717948717948715</v>
      </c>
      <c r="AB29" s="10" t="s">
        <v>170</v>
      </c>
    </row>
    <row r="30" spans="1:28" ht="15" customHeight="1" x14ac:dyDescent="0.2">
      <c r="A30" s="72">
        <v>15</v>
      </c>
      <c r="B30" s="4" t="s">
        <v>64</v>
      </c>
      <c r="C30" s="4" t="s">
        <v>9</v>
      </c>
      <c r="D30" s="4" t="s">
        <v>12</v>
      </c>
      <c r="E30" s="5" t="s">
        <v>51</v>
      </c>
      <c r="F30" s="5">
        <v>8</v>
      </c>
      <c r="G30" s="4" t="s">
        <v>17</v>
      </c>
      <c r="H30" s="5">
        <v>1</v>
      </c>
      <c r="I30" s="5">
        <v>0</v>
      </c>
      <c r="J30" s="5">
        <v>1</v>
      </c>
      <c r="K30" s="5">
        <v>0</v>
      </c>
      <c r="L30" s="5">
        <v>1</v>
      </c>
      <c r="M30" s="5">
        <v>1</v>
      </c>
      <c r="N30" s="5">
        <v>1</v>
      </c>
      <c r="O30" s="5">
        <v>0</v>
      </c>
      <c r="P30" s="5">
        <v>1</v>
      </c>
      <c r="Q30" s="5">
        <v>0</v>
      </c>
      <c r="R30" s="5">
        <v>0.5</v>
      </c>
      <c r="S30" s="5">
        <v>1</v>
      </c>
      <c r="T30" s="5">
        <v>1</v>
      </c>
      <c r="U30" s="5">
        <v>1</v>
      </c>
      <c r="V30" s="5">
        <v>0</v>
      </c>
      <c r="W30" s="5">
        <v>0</v>
      </c>
      <c r="X30" s="9">
        <v>0</v>
      </c>
      <c r="Y30" s="45">
        <f t="shared" si="0"/>
        <v>9.5</v>
      </c>
      <c r="Z30" s="45">
        <v>19.5</v>
      </c>
      <c r="AA30" s="9">
        <f t="shared" si="1"/>
        <v>48.717948717948715</v>
      </c>
      <c r="AB30" s="10" t="s">
        <v>170</v>
      </c>
    </row>
    <row r="31" spans="1:28" ht="15" customHeight="1" x14ac:dyDescent="0.2">
      <c r="A31" s="5">
        <v>16</v>
      </c>
      <c r="B31" s="4" t="s">
        <v>78</v>
      </c>
      <c r="C31" s="4" t="s">
        <v>9</v>
      </c>
      <c r="D31" s="4" t="s">
        <v>12</v>
      </c>
      <c r="E31" s="20" t="s">
        <v>54</v>
      </c>
      <c r="F31" s="5">
        <v>8</v>
      </c>
      <c r="G31" s="19" t="s">
        <v>50</v>
      </c>
      <c r="H31" s="20">
        <v>1</v>
      </c>
      <c r="I31" s="20">
        <v>0</v>
      </c>
      <c r="J31" s="20">
        <v>1</v>
      </c>
      <c r="K31" s="20">
        <v>0</v>
      </c>
      <c r="L31" s="20">
        <v>0</v>
      </c>
      <c r="M31" s="20">
        <v>1</v>
      </c>
      <c r="N31" s="20">
        <v>0</v>
      </c>
      <c r="O31" s="20">
        <v>0</v>
      </c>
      <c r="P31" s="20">
        <v>1</v>
      </c>
      <c r="Q31" s="20">
        <v>1</v>
      </c>
      <c r="R31" s="20">
        <v>1</v>
      </c>
      <c r="S31" s="20">
        <v>0</v>
      </c>
      <c r="T31" s="20">
        <v>0.5</v>
      </c>
      <c r="U31" s="20">
        <v>1</v>
      </c>
      <c r="V31" s="20">
        <v>1</v>
      </c>
      <c r="W31" s="20">
        <v>1</v>
      </c>
      <c r="X31" s="20">
        <v>0</v>
      </c>
      <c r="Y31" s="45">
        <f t="shared" si="0"/>
        <v>9.5</v>
      </c>
      <c r="Z31" s="45">
        <v>19.5</v>
      </c>
      <c r="AA31" s="9">
        <f t="shared" si="1"/>
        <v>48.717948717948715</v>
      </c>
      <c r="AB31" s="70" t="s">
        <v>170</v>
      </c>
    </row>
    <row r="32" spans="1:28" ht="15" customHeight="1" x14ac:dyDescent="0.2">
      <c r="A32" s="72">
        <v>17</v>
      </c>
      <c r="B32" s="4" t="s">
        <v>62</v>
      </c>
      <c r="C32" s="4" t="s">
        <v>9</v>
      </c>
      <c r="D32" s="4" t="s">
        <v>12</v>
      </c>
      <c r="E32" s="5" t="s">
        <v>51</v>
      </c>
      <c r="F32" s="5">
        <v>8</v>
      </c>
      <c r="G32" s="4" t="s">
        <v>17</v>
      </c>
      <c r="H32" s="5">
        <v>1</v>
      </c>
      <c r="I32" s="5">
        <v>1</v>
      </c>
      <c r="J32" s="5">
        <v>1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1</v>
      </c>
      <c r="Q32" s="5">
        <v>0</v>
      </c>
      <c r="R32" s="5">
        <v>0.5</v>
      </c>
      <c r="S32" s="5">
        <v>0.5</v>
      </c>
      <c r="T32" s="5">
        <v>1</v>
      </c>
      <c r="U32" s="5">
        <v>1</v>
      </c>
      <c r="V32" s="5">
        <v>0</v>
      </c>
      <c r="W32" s="5">
        <v>1</v>
      </c>
      <c r="X32" s="9">
        <v>0</v>
      </c>
      <c r="Y32" s="45">
        <f t="shared" si="0"/>
        <v>9</v>
      </c>
      <c r="Z32" s="45">
        <v>19.5</v>
      </c>
      <c r="AA32" s="9">
        <f t="shared" si="1"/>
        <v>46.153846153846153</v>
      </c>
      <c r="AB32" s="10" t="s">
        <v>170</v>
      </c>
    </row>
    <row r="33" spans="1:28" ht="15" customHeight="1" x14ac:dyDescent="0.2">
      <c r="A33" s="5">
        <v>18</v>
      </c>
      <c r="B33" s="4" t="s">
        <v>55</v>
      </c>
      <c r="C33" s="4" t="s">
        <v>9</v>
      </c>
      <c r="D33" s="4" t="s">
        <v>12</v>
      </c>
      <c r="E33" s="5" t="s">
        <v>51</v>
      </c>
      <c r="F33" s="5">
        <v>8</v>
      </c>
      <c r="G33" s="4" t="s">
        <v>17</v>
      </c>
      <c r="H33" s="5">
        <v>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1</v>
      </c>
      <c r="R33" s="5">
        <v>1</v>
      </c>
      <c r="S33" s="5">
        <v>0.5</v>
      </c>
      <c r="T33" s="5">
        <v>1</v>
      </c>
      <c r="U33" s="5">
        <v>0.5</v>
      </c>
      <c r="V33" s="5">
        <v>0.5</v>
      </c>
      <c r="W33" s="5">
        <v>1</v>
      </c>
      <c r="X33" s="9">
        <v>0</v>
      </c>
      <c r="Y33" s="45">
        <f t="shared" si="0"/>
        <v>8.5</v>
      </c>
      <c r="Z33" s="45">
        <v>19.5</v>
      </c>
      <c r="AA33" s="9">
        <f t="shared" si="1"/>
        <v>43.589743589743591</v>
      </c>
      <c r="AB33" s="10" t="s">
        <v>170</v>
      </c>
    </row>
    <row r="34" spans="1:28" ht="15" customHeight="1" x14ac:dyDescent="0.2">
      <c r="A34" s="72">
        <v>19</v>
      </c>
      <c r="B34" s="4" t="s">
        <v>72</v>
      </c>
      <c r="C34" s="4" t="s">
        <v>9</v>
      </c>
      <c r="D34" s="4" t="s">
        <v>12</v>
      </c>
      <c r="E34" s="5" t="s">
        <v>52</v>
      </c>
      <c r="F34" s="5">
        <v>8</v>
      </c>
      <c r="G34" s="4" t="s">
        <v>17</v>
      </c>
      <c r="H34" s="5">
        <v>1</v>
      </c>
      <c r="I34" s="5">
        <v>0</v>
      </c>
      <c r="J34" s="5">
        <v>1</v>
      </c>
      <c r="K34" s="5">
        <v>0</v>
      </c>
      <c r="L34" s="5">
        <v>0</v>
      </c>
      <c r="M34" s="5">
        <v>1</v>
      </c>
      <c r="N34" s="5">
        <v>0</v>
      </c>
      <c r="O34" s="5">
        <v>1</v>
      </c>
      <c r="P34" s="5">
        <v>1</v>
      </c>
      <c r="Q34" s="5">
        <v>1</v>
      </c>
      <c r="R34" s="5">
        <v>0</v>
      </c>
      <c r="S34" s="5">
        <v>0.5</v>
      </c>
      <c r="T34" s="5">
        <v>0.5</v>
      </c>
      <c r="U34" s="5">
        <v>0</v>
      </c>
      <c r="V34" s="5">
        <v>0.5</v>
      </c>
      <c r="W34" s="5">
        <v>1</v>
      </c>
      <c r="X34" s="9">
        <v>0</v>
      </c>
      <c r="Y34" s="45">
        <f t="shared" si="0"/>
        <v>8.5</v>
      </c>
      <c r="Z34" s="45">
        <v>19.5</v>
      </c>
      <c r="AA34" s="9">
        <f t="shared" si="1"/>
        <v>43.589743589743591</v>
      </c>
      <c r="AB34" s="10" t="s">
        <v>170</v>
      </c>
    </row>
    <row r="35" spans="1:28" ht="15" customHeight="1" x14ac:dyDescent="0.2">
      <c r="A35" s="5">
        <v>20</v>
      </c>
      <c r="B35" s="4" t="s">
        <v>63</v>
      </c>
      <c r="C35" s="4" t="s">
        <v>9</v>
      </c>
      <c r="D35" s="4" t="s">
        <v>12</v>
      </c>
      <c r="E35" s="5" t="s">
        <v>51</v>
      </c>
      <c r="F35" s="5">
        <v>8</v>
      </c>
      <c r="G35" s="4" t="s">
        <v>17</v>
      </c>
      <c r="H35" s="5">
        <v>0</v>
      </c>
      <c r="I35" s="5">
        <v>0</v>
      </c>
      <c r="J35" s="5">
        <v>1</v>
      </c>
      <c r="K35" s="5">
        <v>0</v>
      </c>
      <c r="L35" s="5">
        <v>0</v>
      </c>
      <c r="M35" s="5">
        <v>1</v>
      </c>
      <c r="N35" s="5">
        <v>0</v>
      </c>
      <c r="O35" s="5">
        <v>0</v>
      </c>
      <c r="P35" s="5">
        <v>1</v>
      </c>
      <c r="Q35" s="5">
        <v>0</v>
      </c>
      <c r="R35" s="5">
        <v>1</v>
      </c>
      <c r="S35" s="5">
        <v>1</v>
      </c>
      <c r="T35" s="5">
        <v>0.5</v>
      </c>
      <c r="U35" s="5">
        <v>1</v>
      </c>
      <c r="V35" s="5">
        <v>0.5</v>
      </c>
      <c r="W35" s="5">
        <v>1</v>
      </c>
      <c r="X35" s="9">
        <v>0</v>
      </c>
      <c r="Y35" s="45">
        <f t="shared" si="0"/>
        <v>8</v>
      </c>
      <c r="Z35" s="45">
        <v>19.5</v>
      </c>
      <c r="AA35" s="9">
        <f t="shared" si="1"/>
        <v>41.025641025641029</v>
      </c>
      <c r="AB35" s="10" t="s">
        <v>170</v>
      </c>
    </row>
    <row r="36" spans="1:28" ht="15" customHeight="1" x14ac:dyDescent="0.2">
      <c r="A36" s="72">
        <v>21</v>
      </c>
      <c r="B36" s="4" t="s">
        <v>56</v>
      </c>
      <c r="C36" s="4" t="s">
        <v>9</v>
      </c>
      <c r="D36" s="4" t="s">
        <v>12</v>
      </c>
      <c r="E36" s="5" t="s">
        <v>51</v>
      </c>
      <c r="F36" s="5">
        <v>8</v>
      </c>
      <c r="G36" s="4" t="s">
        <v>17</v>
      </c>
      <c r="H36" s="5">
        <v>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1</v>
      </c>
      <c r="R36" s="5">
        <v>0.5</v>
      </c>
      <c r="S36" s="5">
        <v>0.5</v>
      </c>
      <c r="T36" s="5">
        <v>0.5</v>
      </c>
      <c r="U36" s="5">
        <v>1</v>
      </c>
      <c r="V36" s="5">
        <v>0.5</v>
      </c>
      <c r="W36" s="5">
        <v>1</v>
      </c>
      <c r="X36" s="9">
        <v>0</v>
      </c>
      <c r="Y36" s="45">
        <f t="shared" ref="Y36:Y39" si="2">SUM(H36:X36)</f>
        <v>8</v>
      </c>
      <c r="Z36" s="45">
        <v>19.5</v>
      </c>
      <c r="AA36" s="9">
        <f t="shared" ref="AA36:AA39" si="3">Y36*100/Z36</f>
        <v>41.025641025641029</v>
      </c>
      <c r="AB36" s="10" t="s">
        <v>170</v>
      </c>
    </row>
    <row r="37" spans="1:28" ht="15" customHeight="1" x14ac:dyDescent="0.2">
      <c r="A37" s="5">
        <v>22</v>
      </c>
      <c r="B37" s="4" t="s">
        <v>58</v>
      </c>
      <c r="C37" s="4" t="s">
        <v>9</v>
      </c>
      <c r="D37" s="4" t="s">
        <v>12</v>
      </c>
      <c r="E37" s="5" t="s">
        <v>51</v>
      </c>
      <c r="F37" s="5">
        <v>8</v>
      </c>
      <c r="G37" s="4" t="s">
        <v>17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0.5</v>
      </c>
      <c r="S37" s="5">
        <v>1</v>
      </c>
      <c r="T37" s="5">
        <v>1</v>
      </c>
      <c r="U37" s="5">
        <v>1</v>
      </c>
      <c r="V37" s="5">
        <v>1</v>
      </c>
      <c r="W37" s="5">
        <v>1</v>
      </c>
      <c r="X37" s="9">
        <v>0</v>
      </c>
      <c r="Y37" s="45">
        <f t="shared" si="2"/>
        <v>7.5</v>
      </c>
      <c r="Z37" s="45">
        <v>19.5</v>
      </c>
      <c r="AA37" s="9">
        <f t="shared" si="3"/>
        <v>38.46153846153846</v>
      </c>
      <c r="AB37" s="10" t="s">
        <v>170</v>
      </c>
    </row>
    <row r="38" spans="1:28" ht="12.75" x14ac:dyDescent="0.2">
      <c r="A38" s="72">
        <v>23</v>
      </c>
      <c r="B38" s="4" t="s">
        <v>73</v>
      </c>
      <c r="C38" s="4" t="s">
        <v>9</v>
      </c>
      <c r="D38" s="4" t="s">
        <v>12</v>
      </c>
      <c r="E38" s="5" t="s">
        <v>52</v>
      </c>
      <c r="F38" s="5">
        <v>8</v>
      </c>
      <c r="G38" s="4" t="s">
        <v>17</v>
      </c>
      <c r="H38" s="5">
        <v>1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5">
        <v>0</v>
      </c>
      <c r="O38" s="5">
        <v>1</v>
      </c>
      <c r="P38" s="5">
        <v>0</v>
      </c>
      <c r="Q38" s="5">
        <v>1</v>
      </c>
      <c r="R38" s="5">
        <v>0.5</v>
      </c>
      <c r="S38" s="5">
        <v>1</v>
      </c>
      <c r="T38" s="5">
        <v>0</v>
      </c>
      <c r="U38" s="5">
        <v>1</v>
      </c>
      <c r="V38" s="5">
        <v>0.5</v>
      </c>
      <c r="W38" s="5">
        <v>0</v>
      </c>
      <c r="X38" s="9">
        <v>0</v>
      </c>
      <c r="Y38" s="45">
        <f t="shared" si="2"/>
        <v>7</v>
      </c>
      <c r="Z38" s="45">
        <v>19.5</v>
      </c>
      <c r="AA38" s="9">
        <f t="shared" si="3"/>
        <v>35.897435897435898</v>
      </c>
      <c r="AB38" s="10" t="s">
        <v>170</v>
      </c>
    </row>
    <row r="39" spans="1:28" ht="12.75" x14ac:dyDescent="0.2">
      <c r="A39" s="5">
        <v>24</v>
      </c>
      <c r="B39" s="4" t="s">
        <v>77</v>
      </c>
      <c r="C39" s="4" t="s">
        <v>9</v>
      </c>
      <c r="D39" s="4" t="s">
        <v>12</v>
      </c>
      <c r="E39" s="20" t="s">
        <v>54</v>
      </c>
      <c r="F39" s="5">
        <v>8</v>
      </c>
      <c r="G39" s="19" t="s">
        <v>50</v>
      </c>
      <c r="H39" s="20">
        <v>1</v>
      </c>
      <c r="I39" s="20">
        <v>0</v>
      </c>
      <c r="J39" s="20">
        <v>0</v>
      </c>
      <c r="K39" s="20">
        <v>0</v>
      </c>
      <c r="L39" s="20">
        <v>1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0.5</v>
      </c>
      <c r="S39" s="20">
        <v>0.5</v>
      </c>
      <c r="T39" s="20">
        <v>0</v>
      </c>
      <c r="U39" s="20">
        <v>0.5</v>
      </c>
      <c r="V39" s="20">
        <v>0</v>
      </c>
      <c r="W39" s="20">
        <v>1</v>
      </c>
      <c r="X39" s="20">
        <v>0</v>
      </c>
      <c r="Y39" s="45">
        <f t="shared" si="2"/>
        <v>4.5</v>
      </c>
      <c r="Z39" s="45">
        <v>19.5</v>
      </c>
      <c r="AA39" s="9">
        <f t="shared" si="3"/>
        <v>23.076923076923077</v>
      </c>
      <c r="AB39" s="70" t="s">
        <v>170</v>
      </c>
    </row>
    <row r="44" spans="1:28" ht="12.75" x14ac:dyDescent="0.2">
      <c r="C44" s="6"/>
      <c r="D44" s="6"/>
      <c r="E44" s="6"/>
      <c r="F44" s="6"/>
      <c r="G44" s="6"/>
    </row>
    <row r="45" spans="1:28" ht="12.75" x14ac:dyDescent="0.2">
      <c r="C45" s="3"/>
      <c r="D45" s="17"/>
      <c r="E45" s="3"/>
      <c r="F45" s="3"/>
      <c r="G45" s="6"/>
    </row>
    <row r="46" spans="1:28" ht="12.75" x14ac:dyDescent="0.2">
      <c r="C46" s="3"/>
      <c r="D46" s="17"/>
      <c r="E46" s="3"/>
      <c r="F46" s="3"/>
      <c r="G46" s="6"/>
    </row>
    <row r="47" spans="1:28" ht="12.75" x14ac:dyDescent="0.2">
      <c r="C47" s="3"/>
      <c r="D47" s="17"/>
      <c r="E47" s="3"/>
      <c r="F47" s="3"/>
      <c r="G47" s="6"/>
    </row>
    <row r="48" spans="1:28" ht="12.75" x14ac:dyDescent="0.2">
      <c r="C48" s="97"/>
      <c r="D48" s="97"/>
      <c r="E48" s="97"/>
      <c r="F48" s="97"/>
    </row>
  </sheetData>
  <mergeCells count="25">
    <mergeCell ref="A10:AB10"/>
    <mergeCell ref="A11:AB11"/>
    <mergeCell ref="A13:AB13"/>
    <mergeCell ref="A3:AB3"/>
    <mergeCell ref="A5:AB5"/>
    <mergeCell ref="A6:AB6"/>
    <mergeCell ref="A7:AB7"/>
    <mergeCell ref="A8:AB8"/>
    <mergeCell ref="A9:X9"/>
    <mergeCell ref="A12:D12"/>
    <mergeCell ref="A14:A15"/>
    <mergeCell ref="AA14:AA15"/>
    <mergeCell ref="AB14:AB15"/>
    <mergeCell ref="G14:G15"/>
    <mergeCell ref="F14:F15"/>
    <mergeCell ref="E14:E15"/>
    <mergeCell ref="H14:Q14"/>
    <mergeCell ref="R14:V14"/>
    <mergeCell ref="W14:X14"/>
    <mergeCell ref="Y14:Y15"/>
    <mergeCell ref="Z14:Z15"/>
    <mergeCell ref="C48:F48"/>
    <mergeCell ref="D14:D15"/>
    <mergeCell ref="C14:C15"/>
    <mergeCell ref="B14:B15"/>
  </mergeCells>
  <phoneticPr fontId="3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81"/>
  <sheetViews>
    <sheetView zoomScale="85" zoomScaleNormal="85" workbookViewId="0">
      <selection activeCell="AI31" sqref="AI31"/>
    </sheetView>
  </sheetViews>
  <sheetFormatPr defaultRowHeight="12" x14ac:dyDescent="0.2"/>
  <cols>
    <col min="3" max="3" width="15.6640625" customWidth="1"/>
    <col min="4" max="4" width="21.5" customWidth="1"/>
    <col min="5" max="5" width="11.1640625" customWidth="1"/>
    <col min="6" max="6" width="11" customWidth="1"/>
    <col min="7" max="7" width="31.6640625" customWidth="1"/>
    <col min="8" max="24" width="5.33203125" customWidth="1"/>
    <col min="26" max="26" width="11.83203125" customWidth="1"/>
    <col min="27" max="27" width="10" customWidth="1"/>
    <col min="28" max="28" width="14.33203125" customWidth="1"/>
  </cols>
  <sheetData>
    <row r="3" spans="1:28" s="16" customFormat="1" ht="15" customHeight="1" x14ac:dyDescent="0.2">
      <c r="A3" s="93" t="s">
        <v>178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2" customFormat="1" ht="15" x14ac:dyDescent="0.2">
      <c r="A5" s="94" t="s">
        <v>161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15" x14ac:dyDescent="0.2">
      <c r="A6" s="94" t="s">
        <v>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15" x14ac:dyDescent="0.25">
      <c r="A7" s="95" t="s">
        <v>19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ht="15" customHeight="1" x14ac:dyDescent="0.2">
      <c r="A8" s="92" t="s">
        <v>177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15" customHeight="1" x14ac:dyDescent="0.2">
      <c r="A9" s="92" t="s">
        <v>173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2"/>
      <c r="Z9" s="2"/>
      <c r="AA9" s="2"/>
      <c r="AB9" s="2"/>
    </row>
    <row r="10" spans="1:28" ht="14.25" customHeight="1" x14ac:dyDescent="0.2">
      <c r="A10" s="92" t="s">
        <v>132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14.25" customHeight="1" x14ac:dyDescent="0.2">
      <c r="A11" s="92" t="s">
        <v>174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spans="1:28" ht="15" x14ac:dyDescent="0.2">
      <c r="A12" s="92" t="s">
        <v>175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8" ht="13.5" thickBo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35" customFormat="1" ht="13.5" thickBot="1" x14ac:dyDescent="0.25">
      <c r="A14" s="80" t="s">
        <v>0</v>
      </c>
      <c r="B14" s="82" t="s">
        <v>1</v>
      </c>
      <c r="C14" s="80" t="s">
        <v>8</v>
      </c>
      <c r="D14" s="80" t="s">
        <v>2</v>
      </c>
      <c r="E14" s="80" t="s">
        <v>10</v>
      </c>
      <c r="F14" s="80" t="s">
        <v>11</v>
      </c>
      <c r="G14" s="80" t="s">
        <v>3</v>
      </c>
      <c r="H14" s="84" t="s">
        <v>158</v>
      </c>
      <c r="I14" s="85"/>
      <c r="J14" s="85"/>
      <c r="K14" s="85"/>
      <c r="L14" s="85"/>
      <c r="M14" s="85"/>
      <c r="N14" s="85"/>
      <c r="O14" s="85"/>
      <c r="P14" s="85"/>
      <c r="Q14" s="86"/>
      <c r="R14" s="84" t="s">
        <v>159</v>
      </c>
      <c r="S14" s="85"/>
      <c r="T14" s="85"/>
      <c r="U14" s="85"/>
      <c r="V14" s="86"/>
      <c r="W14" s="87" t="s">
        <v>160</v>
      </c>
      <c r="X14" s="88"/>
      <c r="Y14" s="89" t="s">
        <v>4</v>
      </c>
      <c r="Z14" s="80" t="s">
        <v>5</v>
      </c>
      <c r="AA14" s="80" t="s">
        <v>6</v>
      </c>
      <c r="AB14" s="82" t="s">
        <v>7</v>
      </c>
    </row>
    <row r="15" spans="1:28" s="35" customFormat="1" ht="48" customHeight="1" thickBot="1" x14ac:dyDescent="0.25">
      <c r="A15" s="81"/>
      <c r="B15" s="83"/>
      <c r="C15" s="81"/>
      <c r="D15" s="81"/>
      <c r="E15" s="81"/>
      <c r="F15" s="81"/>
      <c r="G15" s="81"/>
      <c r="H15" s="28">
        <v>1</v>
      </c>
      <c r="I15" s="28">
        <v>2</v>
      </c>
      <c r="J15" s="29">
        <v>3</v>
      </c>
      <c r="K15" s="28">
        <v>4</v>
      </c>
      <c r="L15" s="30">
        <v>5</v>
      </c>
      <c r="M15" s="29">
        <v>6</v>
      </c>
      <c r="N15" s="29">
        <v>7</v>
      </c>
      <c r="O15" s="29">
        <v>8</v>
      </c>
      <c r="P15" s="28">
        <v>9</v>
      </c>
      <c r="Q15" s="28">
        <v>10</v>
      </c>
      <c r="R15" s="31">
        <v>1</v>
      </c>
      <c r="S15" s="28">
        <v>2</v>
      </c>
      <c r="T15" s="28">
        <v>3</v>
      </c>
      <c r="U15" s="28">
        <v>4</v>
      </c>
      <c r="V15" s="32">
        <v>5</v>
      </c>
      <c r="W15" s="28">
        <v>1</v>
      </c>
      <c r="X15" s="28">
        <v>2</v>
      </c>
      <c r="Y15" s="90"/>
      <c r="Z15" s="81"/>
      <c r="AA15" s="81"/>
      <c r="AB15" s="83"/>
    </row>
    <row r="16" spans="1:28" ht="15" customHeight="1" x14ac:dyDescent="0.2">
      <c r="A16" s="5">
        <v>24</v>
      </c>
      <c r="B16" s="4" t="s">
        <v>106</v>
      </c>
      <c r="C16" s="4" t="s">
        <v>9</v>
      </c>
      <c r="D16" s="4" t="s">
        <v>12</v>
      </c>
      <c r="E16" s="20" t="s">
        <v>120</v>
      </c>
      <c r="F16" s="5">
        <v>9</v>
      </c>
      <c r="G16" s="4" t="s">
        <v>14</v>
      </c>
      <c r="H16" s="19">
        <v>1</v>
      </c>
      <c r="I16" s="19">
        <v>1</v>
      </c>
      <c r="J16" s="49">
        <v>1</v>
      </c>
      <c r="K16" s="49">
        <v>1</v>
      </c>
      <c r="L16" s="49">
        <v>1</v>
      </c>
      <c r="M16" s="49">
        <v>1</v>
      </c>
      <c r="N16" s="49">
        <v>1</v>
      </c>
      <c r="O16" s="49">
        <v>1</v>
      </c>
      <c r="P16" s="49">
        <v>1</v>
      </c>
      <c r="Q16" s="49">
        <v>1</v>
      </c>
      <c r="R16" s="49">
        <v>1.5</v>
      </c>
      <c r="S16" s="49">
        <v>1</v>
      </c>
      <c r="T16" s="49">
        <v>1</v>
      </c>
      <c r="U16" s="49">
        <v>1</v>
      </c>
      <c r="V16" s="49">
        <v>0.5</v>
      </c>
      <c r="W16" s="49">
        <v>2</v>
      </c>
      <c r="X16" s="49">
        <v>3</v>
      </c>
      <c r="Y16" s="44">
        <f t="shared" ref="Y16:Y22" si="0">SUM(H16:X16)</f>
        <v>20</v>
      </c>
      <c r="Z16" s="44">
        <v>29.5</v>
      </c>
      <c r="AA16" s="11">
        <f t="shared" ref="AA16:AA32" si="1">Y16*100/Z16</f>
        <v>67.79661016949153</v>
      </c>
      <c r="AB16" s="20" t="s">
        <v>168</v>
      </c>
    </row>
    <row r="17" spans="1:28" ht="15" customHeight="1" x14ac:dyDescent="0.2">
      <c r="A17" s="5">
        <v>25</v>
      </c>
      <c r="B17" s="4" t="s">
        <v>107</v>
      </c>
      <c r="C17" s="4" t="s">
        <v>9</v>
      </c>
      <c r="D17" s="4" t="s">
        <v>12</v>
      </c>
      <c r="E17" s="20" t="s">
        <v>120</v>
      </c>
      <c r="F17" s="5">
        <v>9</v>
      </c>
      <c r="G17" s="4" t="s">
        <v>14</v>
      </c>
      <c r="H17" s="19">
        <v>1</v>
      </c>
      <c r="I17" s="19">
        <v>1</v>
      </c>
      <c r="J17" s="49">
        <v>1</v>
      </c>
      <c r="K17" s="49">
        <v>1</v>
      </c>
      <c r="L17" s="49">
        <v>1</v>
      </c>
      <c r="M17" s="49">
        <v>1</v>
      </c>
      <c r="N17" s="49">
        <v>1</v>
      </c>
      <c r="O17" s="49">
        <v>1</v>
      </c>
      <c r="P17" s="49">
        <v>1</v>
      </c>
      <c r="Q17" s="49">
        <v>1</v>
      </c>
      <c r="R17" s="49">
        <v>1.5</v>
      </c>
      <c r="S17" s="49">
        <v>1</v>
      </c>
      <c r="T17" s="49">
        <v>1</v>
      </c>
      <c r="U17" s="49">
        <v>1</v>
      </c>
      <c r="V17" s="49">
        <v>1</v>
      </c>
      <c r="W17" s="49">
        <v>2</v>
      </c>
      <c r="X17" s="49">
        <v>2</v>
      </c>
      <c r="Y17" s="44">
        <f t="shared" si="0"/>
        <v>19.5</v>
      </c>
      <c r="Z17" s="44">
        <v>29.5</v>
      </c>
      <c r="AA17" s="11">
        <f t="shared" si="1"/>
        <v>66.101694915254242</v>
      </c>
      <c r="AB17" s="20" t="s">
        <v>168</v>
      </c>
    </row>
    <row r="18" spans="1:28" ht="15" customHeight="1" x14ac:dyDescent="0.2">
      <c r="A18" s="5">
        <v>18</v>
      </c>
      <c r="B18" s="4" t="s">
        <v>100</v>
      </c>
      <c r="C18" s="4" t="s">
        <v>9</v>
      </c>
      <c r="D18" s="4" t="s">
        <v>12</v>
      </c>
      <c r="E18" s="5" t="s">
        <v>120</v>
      </c>
      <c r="F18" s="5">
        <v>9</v>
      </c>
      <c r="G18" s="4" t="s">
        <v>14</v>
      </c>
      <c r="H18" s="18">
        <v>1</v>
      </c>
      <c r="I18" s="18">
        <v>1</v>
      </c>
      <c r="J18" s="5">
        <v>1</v>
      </c>
      <c r="K18" s="5">
        <v>1</v>
      </c>
      <c r="L18" s="5">
        <v>1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2</v>
      </c>
      <c r="S18" s="5">
        <v>1.5</v>
      </c>
      <c r="T18" s="5">
        <v>1</v>
      </c>
      <c r="U18" s="5">
        <v>0.5</v>
      </c>
      <c r="V18" s="5">
        <v>0.5</v>
      </c>
      <c r="W18" s="5">
        <v>3</v>
      </c>
      <c r="X18" s="9">
        <v>1</v>
      </c>
      <c r="Y18" s="44">
        <f t="shared" si="0"/>
        <v>19.5</v>
      </c>
      <c r="Z18" s="44">
        <v>29.5</v>
      </c>
      <c r="AA18" s="11">
        <f t="shared" si="1"/>
        <v>66.101694915254242</v>
      </c>
      <c r="AB18" s="5" t="s">
        <v>168</v>
      </c>
    </row>
    <row r="19" spans="1:28" ht="15" customHeight="1" x14ac:dyDescent="0.2">
      <c r="A19" s="5">
        <v>28</v>
      </c>
      <c r="B19" s="4" t="s">
        <v>110</v>
      </c>
      <c r="C19" s="4" t="s">
        <v>9</v>
      </c>
      <c r="D19" s="4" t="s">
        <v>12</v>
      </c>
      <c r="E19" s="20" t="s">
        <v>118</v>
      </c>
      <c r="F19" s="5">
        <v>9</v>
      </c>
      <c r="G19" s="4" t="s">
        <v>14</v>
      </c>
      <c r="H19" s="19">
        <v>1</v>
      </c>
      <c r="I19" s="19">
        <v>1</v>
      </c>
      <c r="J19" s="49">
        <v>1</v>
      </c>
      <c r="K19" s="49">
        <v>1</v>
      </c>
      <c r="L19" s="49">
        <v>1</v>
      </c>
      <c r="M19" s="49">
        <v>0</v>
      </c>
      <c r="N19" s="49">
        <v>1</v>
      </c>
      <c r="O19" s="49">
        <v>1</v>
      </c>
      <c r="P19" s="49">
        <v>1</v>
      </c>
      <c r="Q19" s="49">
        <v>1</v>
      </c>
      <c r="R19" s="49">
        <v>1</v>
      </c>
      <c r="S19" s="49">
        <v>1</v>
      </c>
      <c r="T19" s="49">
        <v>0</v>
      </c>
      <c r="U19" s="49">
        <v>1</v>
      </c>
      <c r="V19" s="49">
        <v>1</v>
      </c>
      <c r="W19" s="49">
        <v>1</v>
      </c>
      <c r="X19" s="49">
        <v>4</v>
      </c>
      <c r="Y19" s="44">
        <f t="shared" si="0"/>
        <v>18</v>
      </c>
      <c r="Z19" s="44">
        <v>29.5</v>
      </c>
      <c r="AA19" s="11">
        <f t="shared" si="1"/>
        <v>61.016949152542374</v>
      </c>
      <c r="AB19" s="20" t="s">
        <v>168</v>
      </c>
    </row>
    <row r="20" spans="1:28" ht="15" customHeight="1" x14ac:dyDescent="0.2">
      <c r="A20" s="5">
        <v>30</v>
      </c>
      <c r="B20" s="4" t="s">
        <v>112</v>
      </c>
      <c r="C20" s="4" t="s">
        <v>9</v>
      </c>
      <c r="D20" s="4" t="s">
        <v>12</v>
      </c>
      <c r="E20" s="20" t="s">
        <v>119</v>
      </c>
      <c r="F20" s="5">
        <v>9</v>
      </c>
      <c r="G20" s="19" t="s">
        <v>50</v>
      </c>
      <c r="H20" s="20">
        <v>1</v>
      </c>
      <c r="I20" s="20">
        <v>1</v>
      </c>
      <c r="J20" s="15">
        <v>1</v>
      </c>
      <c r="K20" s="15">
        <v>0</v>
      </c>
      <c r="L20" s="15">
        <v>1</v>
      </c>
      <c r="M20" s="15">
        <v>0</v>
      </c>
      <c r="N20" s="15">
        <v>1</v>
      </c>
      <c r="O20" s="15">
        <v>1</v>
      </c>
      <c r="P20" s="15">
        <v>1</v>
      </c>
      <c r="Q20" s="15">
        <v>1</v>
      </c>
      <c r="R20" s="15">
        <v>1.5</v>
      </c>
      <c r="S20" s="15">
        <v>0.5</v>
      </c>
      <c r="T20" s="15">
        <v>0</v>
      </c>
      <c r="U20" s="15">
        <v>1</v>
      </c>
      <c r="V20" s="15">
        <v>1</v>
      </c>
      <c r="W20" s="15">
        <v>4</v>
      </c>
      <c r="X20" s="15">
        <v>2</v>
      </c>
      <c r="Y20" s="44">
        <f t="shared" si="0"/>
        <v>18</v>
      </c>
      <c r="Z20" s="44">
        <v>29.5</v>
      </c>
      <c r="AA20" s="11">
        <f t="shared" si="1"/>
        <v>61.016949152542374</v>
      </c>
      <c r="AB20" s="15" t="s">
        <v>168</v>
      </c>
    </row>
    <row r="21" spans="1:28" ht="15" customHeight="1" x14ac:dyDescent="0.2">
      <c r="A21" s="5">
        <v>26</v>
      </c>
      <c r="B21" s="4" t="s">
        <v>108</v>
      </c>
      <c r="C21" s="4" t="s">
        <v>9</v>
      </c>
      <c r="D21" s="4" t="s">
        <v>12</v>
      </c>
      <c r="E21" s="20" t="s">
        <v>118</v>
      </c>
      <c r="F21" s="5">
        <v>9</v>
      </c>
      <c r="G21" s="4" t="s">
        <v>14</v>
      </c>
      <c r="H21" s="19">
        <v>1</v>
      </c>
      <c r="I21" s="19">
        <v>1</v>
      </c>
      <c r="J21" s="49">
        <v>1</v>
      </c>
      <c r="K21" s="49">
        <v>1</v>
      </c>
      <c r="L21" s="49">
        <v>1</v>
      </c>
      <c r="M21" s="49">
        <v>0</v>
      </c>
      <c r="N21" s="49">
        <v>1</v>
      </c>
      <c r="O21" s="49">
        <v>1</v>
      </c>
      <c r="P21" s="49">
        <v>1</v>
      </c>
      <c r="Q21" s="49">
        <v>1</v>
      </c>
      <c r="R21" s="49">
        <v>1.5</v>
      </c>
      <c r="S21" s="49">
        <v>0.5</v>
      </c>
      <c r="T21" s="49">
        <v>0.5</v>
      </c>
      <c r="U21" s="49">
        <v>1</v>
      </c>
      <c r="V21" s="49">
        <v>1</v>
      </c>
      <c r="W21" s="49">
        <v>2</v>
      </c>
      <c r="X21" s="49">
        <v>2</v>
      </c>
      <c r="Y21" s="44">
        <f t="shared" si="0"/>
        <v>17.5</v>
      </c>
      <c r="Z21" s="44">
        <v>29.5</v>
      </c>
      <c r="AA21" s="11">
        <f t="shared" si="1"/>
        <v>59.322033898305087</v>
      </c>
      <c r="AB21" s="20" t="s">
        <v>168</v>
      </c>
    </row>
    <row r="22" spans="1:28" ht="15" customHeight="1" x14ac:dyDescent="0.2">
      <c r="A22" s="5">
        <v>27</v>
      </c>
      <c r="B22" s="4" t="s">
        <v>109</v>
      </c>
      <c r="C22" s="4" t="s">
        <v>9</v>
      </c>
      <c r="D22" s="4" t="s">
        <v>12</v>
      </c>
      <c r="E22" s="20" t="s">
        <v>120</v>
      </c>
      <c r="F22" s="5">
        <v>9</v>
      </c>
      <c r="G22" s="4" t="s">
        <v>14</v>
      </c>
      <c r="H22" s="19">
        <v>1</v>
      </c>
      <c r="I22" s="19">
        <v>1</v>
      </c>
      <c r="J22" s="49">
        <v>1</v>
      </c>
      <c r="K22" s="49">
        <v>1</v>
      </c>
      <c r="L22" s="49">
        <v>1</v>
      </c>
      <c r="M22" s="49">
        <v>1</v>
      </c>
      <c r="N22" s="49">
        <v>1</v>
      </c>
      <c r="O22" s="49">
        <v>1</v>
      </c>
      <c r="P22" s="49">
        <v>1</v>
      </c>
      <c r="Q22" s="49">
        <v>1</v>
      </c>
      <c r="R22" s="78">
        <v>1.5</v>
      </c>
      <c r="S22" s="49">
        <v>1</v>
      </c>
      <c r="T22" s="49">
        <v>0</v>
      </c>
      <c r="U22" s="49">
        <v>1</v>
      </c>
      <c r="V22" s="49">
        <v>1</v>
      </c>
      <c r="W22" s="49">
        <v>1</v>
      </c>
      <c r="X22" s="49">
        <v>2</v>
      </c>
      <c r="Y22" s="44">
        <f t="shared" si="0"/>
        <v>17.5</v>
      </c>
      <c r="Z22" s="44">
        <v>29.5</v>
      </c>
      <c r="AA22" s="11">
        <f t="shared" si="1"/>
        <v>59.322033898305087</v>
      </c>
      <c r="AB22" s="20" t="s">
        <v>168</v>
      </c>
    </row>
    <row r="23" spans="1:28" ht="15" customHeight="1" x14ac:dyDescent="0.2">
      <c r="A23" s="5">
        <v>19</v>
      </c>
      <c r="B23" s="4" t="s">
        <v>101</v>
      </c>
      <c r="C23" s="4" t="s">
        <v>9</v>
      </c>
      <c r="D23" s="4" t="s">
        <v>12</v>
      </c>
      <c r="E23" s="20" t="s">
        <v>119</v>
      </c>
      <c r="F23" s="5">
        <v>9</v>
      </c>
      <c r="G23" s="19" t="s">
        <v>50</v>
      </c>
      <c r="H23" s="20">
        <v>1</v>
      </c>
      <c r="I23" s="20">
        <v>1</v>
      </c>
      <c r="J23" s="46">
        <v>0</v>
      </c>
      <c r="K23" s="46">
        <v>1</v>
      </c>
      <c r="L23" s="46">
        <v>1</v>
      </c>
      <c r="M23" s="46">
        <v>0</v>
      </c>
      <c r="N23" s="46">
        <v>0</v>
      </c>
      <c r="O23" s="46">
        <v>1</v>
      </c>
      <c r="P23" s="46">
        <v>1</v>
      </c>
      <c r="Q23" s="46">
        <v>0</v>
      </c>
      <c r="R23" s="46">
        <v>2</v>
      </c>
      <c r="S23" s="46">
        <v>1</v>
      </c>
      <c r="T23" s="46">
        <v>1</v>
      </c>
      <c r="U23" s="46">
        <v>0.5</v>
      </c>
      <c r="V23" s="46">
        <v>1</v>
      </c>
      <c r="W23" s="46">
        <v>4</v>
      </c>
      <c r="X23" s="46">
        <v>2</v>
      </c>
      <c r="Y23" s="46">
        <v>17.5</v>
      </c>
      <c r="Z23" s="44">
        <v>29.5</v>
      </c>
      <c r="AA23" s="11">
        <f t="shared" si="1"/>
        <v>59.322033898305087</v>
      </c>
      <c r="AB23" s="46" t="s">
        <v>168</v>
      </c>
    </row>
    <row r="24" spans="1:28" ht="15" customHeight="1" x14ac:dyDescent="0.2">
      <c r="A24" s="5">
        <v>3</v>
      </c>
      <c r="B24" s="7" t="s">
        <v>85</v>
      </c>
      <c r="C24" s="7" t="s">
        <v>9</v>
      </c>
      <c r="D24" s="4" t="s">
        <v>12</v>
      </c>
      <c r="E24" s="21" t="s">
        <v>82</v>
      </c>
      <c r="F24" s="5">
        <v>9</v>
      </c>
      <c r="G24" s="7" t="s">
        <v>17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2</v>
      </c>
      <c r="S24" s="5">
        <v>0.5</v>
      </c>
      <c r="T24" s="5">
        <v>1</v>
      </c>
      <c r="U24" s="5">
        <v>0</v>
      </c>
      <c r="V24" s="5">
        <v>0.5</v>
      </c>
      <c r="W24" s="5">
        <v>3</v>
      </c>
      <c r="X24" s="9">
        <v>0</v>
      </c>
      <c r="Y24" s="44">
        <f t="shared" ref="Y24:Y29" si="2">SUM(H24:X24)</f>
        <v>17</v>
      </c>
      <c r="Z24" s="44">
        <v>29.5</v>
      </c>
      <c r="AA24" s="11">
        <f t="shared" si="1"/>
        <v>57.627118644067799</v>
      </c>
      <c r="AB24" s="5" t="s">
        <v>168</v>
      </c>
    </row>
    <row r="25" spans="1:28" ht="15" customHeight="1" x14ac:dyDescent="0.2">
      <c r="A25" s="5">
        <v>16</v>
      </c>
      <c r="B25" s="4" t="s">
        <v>98</v>
      </c>
      <c r="C25" s="4" t="s">
        <v>9</v>
      </c>
      <c r="D25" s="4" t="s">
        <v>12</v>
      </c>
      <c r="E25" s="5" t="s">
        <v>119</v>
      </c>
      <c r="F25" s="5">
        <v>9</v>
      </c>
      <c r="G25" s="19" t="s">
        <v>50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0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0</v>
      </c>
      <c r="T25" s="5">
        <v>1</v>
      </c>
      <c r="U25" s="5">
        <v>0</v>
      </c>
      <c r="V25" s="5">
        <v>2</v>
      </c>
      <c r="W25" s="5">
        <v>2</v>
      </c>
      <c r="X25" s="9">
        <v>2</v>
      </c>
      <c r="Y25" s="44">
        <f t="shared" si="2"/>
        <v>17</v>
      </c>
      <c r="Z25" s="44">
        <v>29.5</v>
      </c>
      <c r="AA25" s="11">
        <f t="shared" si="1"/>
        <v>57.627118644067799</v>
      </c>
      <c r="AB25" s="5" t="s">
        <v>168</v>
      </c>
    </row>
    <row r="26" spans="1:28" ht="15" customHeight="1" x14ac:dyDescent="0.2">
      <c r="A26" s="5">
        <v>9</v>
      </c>
      <c r="B26" s="7" t="s">
        <v>91</v>
      </c>
      <c r="C26" s="7" t="s">
        <v>9</v>
      </c>
      <c r="D26" s="4" t="s">
        <v>12</v>
      </c>
      <c r="E26" s="21" t="s">
        <v>82</v>
      </c>
      <c r="F26" s="5">
        <v>9</v>
      </c>
      <c r="G26" s="7" t="s">
        <v>17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2</v>
      </c>
      <c r="S26" s="5">
        <v>0.5</v>
      </c>
      <c r="T26" s="5">
        <v>1</v>
      </c>
      <c r="U26" s="5">
        <v>0</v>
      </c>
      <c r="V26" s="5">
        <v>0.5</v>
      </c>
      <c r="W26" s="5">
        <v>2</v>
      </c>
      <c r="X26" s="9">
        <v>0</v>
      </c>
      <c r="Y26" s="44">
        <f t="shared" si="2"/>
        <v>16</v>
      </c>
      <c r="Z26" s="44">
        <v>29.5</v>
      </c>
      <c r="AA26" s="11">
        <f t="shared" si="1"/>
        <v>54.237288135593218</v>
      </c>
      <c r="AB26" s="5" t="s">
        <v>168</v>
      </c>
    </row>
    <row r="27" spans="1:28" ht="15" customHeight="1" x14ac:dyDescent="0.2">
      <c r="A27" s="5">
        <v>29</v>
      </c>
      <c r="B27" s="4" t="s">
        <v>111</v>
      </c>
      <c r="C27" s="4" t="s">
        <v>9</v>
      </c>
      <c r="D27" s="4" t="s">
        <v>12</v>
      </c>
      <c r="E27" s="20" t="s">
        <v>120</v>
      </c>
      <c r="F27" s="5">
        <v>9</v>
      </c>
      <c r="G27" s="4" t="s">
        <v>14</v>
      </c>
      <c r="H27" s="19">
        <v>1</v>
      </c>
      <c r="I27" s="19">
        <v>1</v>
      </c>
      <c r="J27" s="50">
        <v>1</v>
      </c>
      <c r="K27" s="50">
        <v>1</v>
      </c>
      <c r="L27" s="50">
        <v>1</v>
      </c>
      <c r="M27" s="50">
        <v>1</v>
      </c>
      <c r="N27" s="50">
        <v>1</v>
      </c>
      <c r="O27" s="50">
        <v>1</v>
      </c>
      <c r="P27" s="50">
        <v>0</v>
      </c>
      <c r="Q27" s="50">
        <v>1</v>
      </c>
      <c r="R27" s="50">
        <v>1.5</v>
      </c>
      <c r="S27" s="50">
        <v>1</v>
      </c>
      <c r="T27" s="50">
        <v>0</v>
      </c>
      <c r="U27" s="50">
        <v>1</v>
      </c>
      <c r="V27" s="50">
        <v>1</v>
      </c>
      <c r="W27" s="50">
        <v>1</v>
      </c>
      <c r="X27" s="50">
        <v>1</v>
      </c>
      <c r="Y27" s="44">
        <f t="shared" si="2"/>
        <v>15.5</v>
      </c>
      <c r="Z27" s="44">
        <v>29.5</v>
      </c>
      <c r="AA27" s="11">
        <f t="shared" si="1"/>
        <v>52.542372881355931</v>
      </c>
      <c r="AB27" s="15" t="s">
        <v>168</v>
      </c>
    </row>
    <row r="28" spans="1:28" ht="15" customHeight="1" x14ac:dyDescent="0.2">
      <c r="A28" s="8">
        <v>1</v>
      </c>
      <c r="B28" s="7" t="s">
        <v>83</v>
      </c>
      <c r="C28" s="7" t="s">
        <v>9</v>
      </c>
      <c r="D28" s="7" t="s">
        <v>12</v>
      </c>
      <c r="E28" s="34" t="s">
        <v>80</v>
      </c>
      <c r="F28" s="8">
        <v>9</v>
      </c>
      <c r="G28" s="7" t="s">
        <v>17</v>
      </c>
      <c r="H28" s="8">
        <v>1</v>
      </c>
      <c r="I28" s="8">
        <v>1</v>
      </c>
      <c r="J28" s="8">
        <v>1</v>
      </c>
      <c r="K28" s="8">
        <v>1</v>
      </c>
      <c r="L28" s="8">
        <v>1</v>
      </c>
      <c r="M28" s="8">
        <v>1</v>
      </c>
      <c r="N28" s="8">
        <v>1</v>
      </c>
      <c r="O28" s="8">
        <v>1</v>
      </c>
      <c r="P28" s="8">
        <v>1</v>
      </c>
      <c r="Q28" s="8">
        <v>1</v>
      </c>
      <c r="R28" s="8">
        <v>0.5</v>
      </c>
      <c r="S28" s="8">
        <v>0.5</v>
      </c>
      <c r="T28" s="8">
        <v>0</v>
      </c>
      <c r="U28" s="8">
        <v>1</v>
      </c>
      <c r="V28" s="8">
        <v>0.5</v>
      </c>
      <c r="W28" s="8">
        <v>0</v>
      </c>
      <c r="X28" s="11">
        <v>2</v>
      </c>
      <c r="Y28" s="44">
        <f t="shared" si="2"/>
        <v>14.5</v>
      </c>
      <c r="Z28" s="44">
        <v>29.5</v>
      </c>
      <c r="AA28" s="11">
        <f t="shared" si="1"/>
        <v>49.152542372881356</v>
      </c>
      <c r="AB28" s="8" t="s">
        <v>171</v>
      </c>
    </row>
    <row r="29" spans="1:28" ht="15" customHeight="1" x14ac:dyDescent="0.2">
      <c r="A29" s="5">
        <v>13</v>
      </c>
      <c r="B29" s="4" t="s">
        <v>95</v>
      </c>
      <c r="C29" s="4" t="s">
        <v>9</v>
      </c>
      <c r="D29" s="4" t="s">
        <v>12</v>
      </c>
      <c r="E29" s="5" t="s">
        <v>80</v>
      </c>
      <c r="F29" s="5">
        <v>9</v>
      </c>
      <c r="G29" s="4" t="s">
        <v>17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0</v>
      </c>
      <c r="N29" s="5">
        <v>1</v>
      </c>
      <c r="O29" s="5">
        <v>1</v>
      </c>
      <c r="P29" s="5">
        <v>1</v>
      </c>
      <c r="Q29" s="5">
        <v>1</v>
      </c>
      <c r="R29" s="5">
        <v>0.5</v>
      </c>
      <c r="S29" s="5">
        <v>0.5</v>
      </c>
      <c r="T29" s="5">
        <v>0</v>
      </c>
      <c r="U29" s="5">
        <v>1</v>
      </c>
      <c r="V29" s="5">
        <v>1</v>
      </c>
      <c r="W29" s="5">
        <v>0</v>
      </c>
      <c r="X29" s="9">
        <v>2</v>
      </c>
      <c r="Y29" s="44">
        <f t="shared" si="2"/>
        <v>14</v>
      </c>
      <c r="Z29" s="44">
        <v>29.5</v>
      </c>
      <c r="AA29" s="11">
        <f t="shared" si="1"/>
        <v>47.457627118644069</v>
      </c>
      <c r="AB29" s="5" t="s">
        <v>171</v>
      </c>
    </row>
    <row r="30" spans="1:28" ht="15" customHeight="1" x14ac:dyDescent="0.2">
      <c r="A30" s="5">
        <v>20</v>
      </c>
      <c r="B30" s="4" t="s">
        <v>102</v>
      </c>
      <c r="C30" s="4" t="s">
        <v>9</v>
      </c>
      <c r="D30" s="4" t="s">
        <v>12</v>
      </c>
      <c r="E30" s="20" t="s">
        <v>119</v>
      </c>
      <c r="F30" s="5">
        <v>9</v>
      </c>
      <c r="G30" s="19" t="s">
        <v>50</v>
      </c>
      <c r="H30" s="20">
        <v>1</v>
      </c>
      <c r="I30" s="20">
        <v>0</v>
      </c>
      <c r="J30" s="20">
        <v>0</v>
      </c>
      <c r="K30" s="20">
        <v>0</v>
      </c>
      <c r="L30" s="20">
        <v>1</v>
      </c>
      <c r="M30" s="20">
        <v>0</v>
      </c>
      <c r="N30" s="20">
        <v>0</v>
      </c>
      <c r="O30" s="20">
        <v>1</v>
      </c>
      <c r="P30" s="20">
        <v>1</v>
      </c>
      <c r="Q30" s="20">
        <v>1</v>
      </c>
      <c r="R30" s="20">
        <v>2</v>
      </c>
      <c r="S30" s="20">
        <v>1</v>
      </c>
      <c r="T30" s="20">
        <v>0.5</v>
      </c>
      <c r="U30" s="20">
        <v>0.5</v>
      </c>
      <c r="V30" s="20">
        <v>0.5</v>
      </c>
      <c r="W30" s="20">
        <v>2</v>
      </c>
      <c r="X30" s="20">
        <v>0</v>
      </c>
      <c r="Y30" s="20">
        <v>11.5</v>
      </c>
      <c r="Z30" s="44">
        <v>29.5</v>
      </c>
      <c r="AA30" s="11">
        <f t="shared" si="1"/>
        <v>38.983050847457626</v>
      </c>
      <c r="AB30" s="20" t="s">
        <v>171</v>
      </c>
    </row>
    <row r="31" spans="1:28" ht="15" customHeight="1" x14ac:dyDescent="0.2">
      <c r="A31" s="5">
        <v>12</v>
      </c>
      <c r="B31" s="4" t="s">
        <v>94</v>
      </c>
      <c r="C31" s="4" t="s">
        <v>9</v>
      </c>
      <c r="D31" s="4" t="s">
        <v>12</v>
      </c>
      <c r="E31" s="5" t="s">
        <v>118</v>
      </c>
      <c r="F31" s="5">
        <v>9</v>
      </c>
      <c r="G31" s="4" t="s">
        <v>14</v>
      </c>
      <c r="H31" s="48">
        <v>1</v>
      </c>
      <c r="I31" s="48">
        <v>1</v>
      </c>
      <c r="J31" s="48">
        <v>0</v>
      </c>
      <c r="K31" s="48">
        <v>1</v>
      </c>
      <c r="L31" s="48">
        <v>1</v>
      </c>
      <c r="M31" s="48">
        <v>0</v>
      </c>
      <c r="N31" s="48">
        <v>1</v>
      </c>
      <c r="O31" s="48">
        <v>1</v>
      </c>
      <c r="P31" s="48">
        <v>0</v>
      </c>
      <c r="Q31" s="48">
        <v>1</v>
      </c>
      <c r="R31" s="48">
        <v>2</v>
      </c>
      <c r="S31" s="48">
        <v>0.5</v>
      </c>
      <c r="T31" s="48">
        <v>1</v>
      </c>
      <c r="U31" s="48">
        <v>0</v>
      </c>
      <c r="V31" s="48">
        <v>0.5</v>
      </c>
      <c r="W31" s="48">
        <v>0</v>
      </c>
      <c r="X31" s="48">
        <v>0</v>
      </c>
      <c r="Y31" s="44">
        <f>SUM(H31:X31)</f>
        <v>11</v>
      </c>
      <c r="Z31" s="44">
        <v>29.5</v>
      </c>
      <c r="AA31" s="11">
        <f t="shared" si="1"/>
        <v>37.288135593220339</v>
      </c>
      <c r="AB31" s="5" t="s">
        <v>171</v>
      </c>
    </row>
    <row r="32" spans="1:28" ht="15" customHeight="1" x14ac:dyDescent="0.2">
      <c r="A32" s="5">
        <v>21</v>
      </c>
      <c r="B32" s="4" t="s">
        <v>103</v>
      </c>
      <c r="C32" s="4" t="s">
        <v>9</v>
      </c>
      <c r="D32" s="4" t="s">
        <v>12</v>
      </c>
      <c r="E32" s="20" t="s">
        <v>119</v>
      </c>
      <c r="F32" s="5">
        <v>9</v>
      </c>
      <c r="G32" s="19" t="s">
        <v>50</v>
      </c>
      <c r="H32" s="20">
        <v>1</v>
      </c>
      <c r="I32" s="20">
        <v>0</v>
      </c>
      <c r="J32" s="20">
        <v>1</v>
      </c>
      <c r="K32" s="20">
        <v>0</v>
      </c>
      <c r="L32" s="20">
        <v>1</v>
      </c>
      <c r="M32" s="20">
        <v>0</v>
      </c>
      <c r="N32" s="20">
        <v>0</v>
      </c>
      <c r="O32" s="20">
        <v>1</v>
      </c>
      <c r="P32" s="20">
        <v>1</v>
      </c>
      <c r="Q32" s="20">
        <v>1</v>
      </c>
      <c r="R32" s="20">
        <v>2</v>
      </c>
      <c r="S32" s="20">
        <v>0</v>
      </c>
      <c r="T32" s="20">
        <v>0.5</v>
      </c>
      <c r="U32" s="20">
        <v>0.5</v>
      </c>
      <c r="V32" s="20">
        <v>0</v>
      </c>
      <c r="W32" s="20">
        <v>2</v>
      </c>
      <c r="X32" s="20">
        <v>0</v>
      </c>
      <c r="Y32" s="20">
        <v>11</v>
      </c>
      <c r="Z32" s="44">
        <v>29.5</v>
      </c>
      <c r="AA32" s="11">
        <f t="shared" si="1"/>
        <v>37.288135593220339</v>
      </c>
      <c r="AB32" s="20" t="s">
        <v>171</v>
      </c>
    </row>
    <row r="33" spans="1:28" ht="15" customHeight="1" x14ac:dyDescent="0.2">
      <c r="A33" s="5">
        <v>2</v>
      </c>
      <c r="B33" s="4" t="s">
        <v>84</v>
      </c>
      <c r="C33" s="7" t="s">
        <v>9</v>
      </c>
      <c r="D33" s="4" t="s">
        <v>12</v>
      </c>
      <c r="E33" s="21" t="s">
        <v>81</v>
      </c>
      <c r="F33" s="5">
        <v>9</v>
      </c>
      <c r="G33" s="7" t="s">
        <v>17</v>
      </c>
      <c r="H33" s="5">
        <v>1</v>
      </c>
      <c r="I33" s="5">
        <v>1</v>
      </c>
      <c r="J33" s="5">
        <v>0</v>
      </c>
      <c r="K33" s="5">
        <v>0</v>
      </c>
      <c r="L33" s="5">
        <v>1</v>
      </c>
      <c r="M33" s="5">
        <v>1</v>
      </c>
      <c r="N33" s="5">
        <v>1</v>
      </c>
      <c r="O33" s="5">
        <v>1</v>
      </c>
      <c r="P33" s="5">
        <v>1</v>
      </c>
      <c r="Q33" s="5">
        <v>0</v>
      </c>
      <c r="R33" s="5">
        <v>1.5</v>
      </c>
      <c r="S33" s="5">
        <v>0.5</v>
      </c>
      <c r="T33" s="5">
        <v>0.5</v>
      </c>
      <c r="U33" s="5">
        <v>0.5</v>
      </c>
      <c r="V33" s="5">
        <v>0.5</v>
      </c>
      <c r="W33" s="5">
        <v>0</v>
      </c>
      <c r="X33" s="9">
        <v>0</v>
      </c>
      <c r="Y33" s="44">
        <f t="shared" ref="Y33:Y72" si="3">SUM(H33:X33)</f>
        <v>10.5</v>
      </c>
      <c r="Z33" s="44">
        <v>29.5</v>
      </c>
      <c r="AA33" s="11">
        <f t="shared" ref="AA33:AA72" si="4">Y33*100/Z33</f>
        <v>35.593220338983052</v>
      </c>
      <c r="AB33" s="5" t="s">
        <v>171</v>
      </c>
    </row>
    <row r="34" spans="1:28" ht="15" customHeight="1" x14ac:dyDescent="0.2">
      <c r="A34" s="5">
        <v>23</v>
      </c>
      <c r="B34" s="4" t="s">
        <v>105</v>
      </c>
      <c r="C34" s="4" t="s">
        <v>9</v>
      </c>
      <c r="D34" s="4" t="s">
        <v>12</v>
      </c>
      <c r="E34" s="20" t="s">
        <v>118</v>
      </c>
      <c r="F34" s="5">
        <v>9</v>
      </c>
      <c r="G34" s="4" t="s">
        <v>14</v>
      </c>
      <c r="H34" s="19">
        <v>1</v>
      </c>
      <c r="I34" s="19">
        <v>1</v>
      </c>
      <c r="J34" s="49">
        <v>1</v>
      </c>
      <c r="K34" s="49">
        <v>1</v>
      </c>
      <c r="L34" s="49">
        <v>1</v>
      </c>
      <c r="M34" s="49">
        <v>1</v>
      </c>
      <c r="N34" s="49">
        <v>0</v>
      </c>
      <c r="O34" s="49">
        <v>0</v>
      </c>
      <c r="P34" s="49">
        <v>0</v>
      </c>
      <c r="Q34" s="49">
        <v>0</v>
      </c>
      <c r="R34" s="49">
        <v>2</v>
      </c>
      <c r="S34" s="49">
        <v>1</v>
      </c>
      <c r="T34" s="49">
        <v>0.5</v>
      </c>
      <c r="U34" s="49">
        <v>0</v>
      </c>
      <c r="V34" s="49">
        <v>0.5</v>
      </c>
      <c r="W34" s="49">
        <v>0</v>
      </c>
      <c r="X34" s="49">
        <v>0</v>
      </c>
      <c r="Y34" s="44">
        <f t="shared" ref="Y34:Y40" si="5">SUM(H34:X34)</f>
        <v>10</v>
      </c>
      <c r="Z34" s="44">
        <v>29.5</v>
      </c>
      <c r="AA34" s="11">
        <f t="shared" ref="AA34:AA40" si="6">Y34*100/Z34</f>
        <v>33.898305084745765</v>
      </c>
      <c r="AB34" s="20" t="s">
        <v>171</v>
      </c>
    </row>
    <row r="35" spans="1:28" ht="15" customHeight="1" x14ac:dyDescent="0.2">
      <c r="A35" s="5">
        <v>14</v>
      </c>
      <c r="B35" s="4" t="s">
        <v>96</v>
      </c>
      <c r="C35" s="4" t="s">
        <v>9</v>
      </c>
      <c r="D35" s="4" t="s">
        <v>12</v>
      </c>
      <c r="E35" s="5" t="s">
        <v>120</v>
      </c>
      <c r="F35" s="5">
        <v>9</v>
      </c>
      <c r="G35" s="4" t="s">
        <v>14</v>
      </c>
      <c r="H35" s="5">
        <v>0</v>
      </c>
      <c r="I35" s="5">
        <v>1</v>
      </c>
      <c r="J35" s="5">
        <v>1</v>
      </c>
      <c r="K35" s="5">
        <v>0</v>
      </c>
      <c r="L35" s="5">
        <v>1</v>
      </c>
      <c r="M35" s="5">
        <v>1</v>
      </c>
      <c r="N35" s="5">
        <v>0</v>
      </c>
      <c r="O35" s="5">
        <v>0</v>
      </c>
      <c r="P35" s="5">
        <v>0</v>
      </c>
      <c r="Q35" s="5">
        <v>1</v>
      </c>
      <c r="R35" s="5">
        <v>1</v>
      </c>
      <c r="S35" s="5">
        <v>0.5</v>
      </c>
      <c r="T35" s="5">
        <v>1</v>
      </c>
      <c r="U35" s="5">
        <v>0</v>
      </c>
      <c r="V35" s="5">
        <v>1</v>
      </c>
      <c r="W35" s="5">
        <v>1</v>
      </c>
      <c r="X35" s="9">
        <v>0</v>
      </c>
      <c r="Y35" s="44">
        <f t="shared" si="5"/>
        <v>9.5</v>
      </c>
      <c r="Z35" s="44">
        <v>29.5</v>
      </c>
      <c r="AA35" s="11">
        <f t="shared" si="6"/>
        <v>32.203389830508478</v>
      </c>
      <c r="AB35" s="5" t="s">
        <v>171</v>
      </c>
    </row>
    <row r="36" spans="1:28" ht="15" customHeight="1" x14ac:dyDescent="0.2">
      <c r="A36" s="5">
        <v>5</v>
      </c>
      <c r="B36" s="7" t="s">
        <v>87</v>
      </c>
      <c r="C36" s="7" t="s">
        <v>9</v>
      </c>
      <c r="D36" s="4" t="s">
        <v>12</v>
      </c>
      <c r="E36" s="21" t="s">
        <v>82</v>
      </c>
      <c r="F36" s="5">
        <v>9</v>
      </c>
      <c r="G36" s="7" t="s">
        <v>17</v>
      </c>
      <c r="H36" s="5">
        <v>1</v>
      </c>
      <c r="I36" s="5">
        <v>1</v>
      </c>
      <c r="J36" s="5">
        <v>0</v>
      </c>
      <c r="K36" s="5">
        <v>0</v>
      </c>
      <c r="L36" s="5">
        <v>1</v>
      </c>
      <c r="M36" s="5">
        <v>0</v>
      </c>
      <c r="N36" s="5">
        <v>1</v>
      </c>
      <c r="O36" s="5">
        <v>1</v>
      </c>
      <c r="P36" s="5">
        <v>1</v>
      </c>
      <c r="Q36" s="5">
        <v>0</v>
      </c>
      <c r="R36" s="5">
        <v>1</v>
      </c>
      <c r="S36" s="5">
        <v>0.5</v>
      </c>
      <c r="T36" s="5">
        <v>0.5</v>
      </c>
      <c r="U36" s="5">
        <v>0.5</v>
      </c>
      <c r="V36" s="5">
        <v>0.5</v>
      </c>
      <c r="W36" s="5">
        <v>0</v>
      </c>
      <c r="X36" s="9">
        <v>0</v>
      </c>
      <c r="Y36" s="44">
        <f t="shared" si="5"/>
        <v>9</v>
      </c>
      <c r="Z36" s="44">
        <v>29.5</v>
      </c>
      <c r="AA36" s="11">
        <f t="shared" si="6"/>
        <v>30.508474576271187</v>
      </c>
      <c r="AB36" s="5" t="s">
        <v>171</v>
      </c>
    </row>
    <row r="37" spans="1:28" ht="15" customHeight="1" x14ac:dyDescent="0.2">
      <c r="A37" s="5">
        <v>11</v>
      </c>
      <c r="B37" s="4" t="s">
        <v>93</v>
      </c>
      <c r="C37" s="4" t="s">
        <v>9</v>
      </c>
      <c r="D37" s="4" t="s">
        <v>12</v>
      </c>
      <c r="E37" s="21" t="s">
        <v>82</v>
      </c>
      <c r="F37" s="5">
        <v>9</v>
      </c>
      <c r="G37" s="4" t="s">
        <v>17</v>
      </c>
      <c r="H37" s="5">
        <v>0</v>
      </c>
      <c r="I37" s="5">
        <v>1</v>
      </c>
      <c r="J37" s="5">
        <v>1</v>
      </c>
      <c r="K37" s="5">
        <v>1</v>
      </c>
      <c r="L37" s="5">
        <v>0</v>
      </c>
      <c r="M37" s="5">
        <v>1</v>
      </c>
      <c r="N37" s="5">
        <v>1</v>
      </c>
      <c r="O37" s="5">
        <v>1</v>
      </c>
      <c r="P37" s="5">
        <v>0</v>
      </c>
      <c r="Q37" s="5">
        <v>0</v>
      </c>
      <c r="R37" s="5">
        <v>0.5</v>
      </c>
      <c r="S37" s="5">
        <v>0.5</v>
      </c>
      <c r="T37" s="5">
        <v>0.5</v>
      </c>
      <c r="U37" s="5">
        <v>0.5</v>
      </c>
      <c r="V37" s="5">
        <v>0.5</v>
      </c>
      <c r="W37" s="5">
        <v>0</v>
      </c>
      <c r="X37" s="9">
        <v>0</v>
      </c>
      <c r="Y37" s="44">
        <f t="shared" si="5"/>
        <v>8.5</v>
      </c>
      <c r="Z37" s="44">
        <v>29.5</v>
      </c>
      <c r="AA37" s="11">
        <f t="shared" si="6"/>
        <v>28.8135593220339</v>
      </c>
      <c r="AB37" s="5" t="s">
        <v>171</v>
      </c>
    </row>
    <row r="38" spans="1:28" ht="15" customHeight="1" x14ac:dyDescent="0.2">
      <c r="A38" s="5">
        <v>10</v>
      </c>
      <c r="B38" s="4" t="s">
        <v>92</v>
      </c>
      <c r="C38" s="7" t="s">
        <v>9</v>
      </c>
      <c r="D38" s="4" t="s">
        <v>12</v>
      </c>
      <c r="E38" s="21" t="s">
        <v>82</v>
      </c>
      <c r="F38" s="5">
        <v>9</v>
      </c>
      <c r="G38" s="7" t="s">
        <v>17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1</v>
      </c>
      <c r="N38" s="5">
        <v>1</v>
      </c>
      <c r="O38" s="5">
        <v>1</v>
      </c>
      <c r="P38" s="5">
        <v>0</v>
      </c>
      <c r="Q38" s="5">
        <v>0</v>
      </c>
      <c r="R38" s="5">
        <v>1.5</v>
      </c>
      <c r="S38" s="5">
        <v>0.5</v>
      </c>
      <c r="T38" s="5">
        <v>0.5</v>
      </c>
      <c r="U38" s="5">
        <v>1</v>
      </c>
      <c r="V38" s="5">
        <v>0.5</v>
      </c>
      <c r="W38" s="5">
        <v>0</v>
      </c>
      <c r="X38" s="9">
        <v>0</v>
      </c>
      <c r="Y38" s="44">
        <f t="shared" si="5"/>
        <v>8</v>
      </c>
      <c r="Z38" s="44">
        <v>29.5</v>
      </c>
      <c r="AA38" s="11">
        <f t="shared" si="6"/>
        <v>27.118644067796609</v>
      </c>
      <c r="AB38" s="5" t="s">
        <v>171</v>
      </c>
    </row>
    <row r="39" spans="1:28" ht="15" customHeight="1" x14ac:dyDescent="0.2">
      <c r="A39" s="5">
        <v>15</v>
      </c>
      <c r="B39" s="4" t="s">
        <v>97</v>
      </c>
      <c r="C39" s="4" t="s">
        <v>9</v>
      </c>
      <c r="D39" s="4" t="s">
        <v>12</v>
      </c>
      <c r="E39" s="5" t="s">
        <v>120</v>
      </c>
      <c r="F39" s="5">
        <v>9</v>
      </c>
      <c r="G39" s="4" t="s">
        <v>14</v>
      </c>
      <c r="H39" s="5">
        <v>0</v>
      </c>
      <c r="I39" s="5">
        <v>1</v>
      </c>
      <c r="J39" s="5">
        <v>1</v>
      </c>
      <c r="K39" s="5">
        <v>1</v>
      </c>
      <c r="L39" s="5">
        <v>0</v>
      </c>
      <c r="M39" s="5">
        <v>1</v>
      </c>
      <c r="N39" s="5">
        <v>1</v>
      </c>
      <c r="O39" s="5">
        <v>0</v>
      </c>
      <c r="P39" s="5">
        <v>1</v>
      </c>
      <c r="Q39" s="5">
        <v>0</v>
      </c>
      <c r="R39" s="5">
        <v>0.5</v>
      </c>
      <c r="S39" s="5">
        <v>0.5</v>
      </c>
      <c r="T39" s="5">
        <v>0.5</v>
      </c>
      <c r="U39" s="5">
        <v>0.5</v>
      </c>
      <c r="V39" s="5">
        <v>0</v>
      </c>
      <c r="W39" s="5">
        <v>0</v>
      </c>
      <c r="X39" s="9">
        <v>0</v>
      </c>
      <c r="Y39" s="44">
        <f t="shared" si="5"/>
        <v>8</v>
      </c>
      <c r="Z39" s="44">
        <v>29.5</v>
      </c>
      <c r="AA39" s="11">
        <f t="shared" si="6"/>
        <v>27.118644067796609</v>
      </c>
      <c r="AB39" s="5" t="s">
        <v>171</v>
      </c>
    </row>
    <row r="40" spans="1:28" ht="15" customHeight="1" x14ac:dyDescent="0.2">
      <c r="A40" s="5">
        <v>22</v>
      </c>
      <c r="B40" s="4" t="s">
        <v>104</v>
      </c>
      <c r="C40" s="4" t="s">
        <v>9</v>
      </c>
      <c r="D40" s="4" t="s">
        <v>12</v>
      </c>
      <c r="E40" s="20" t="s">
        <v>118</v>
      </c>
      <c r="F40" s="5">
        <v>9</v>
      </c>
      <c r="G40" s="4" t="s">
        <v>14</v>
      </c>
      <c r="H40" s="19">
        <v>1</v>
      </c>
      <c r="I40" s="19">
        <v>1</v>
      </c>
      <c r="J40" s="49">
        <v>1</v>
      </c>
      <c r="K40" s="49">
        <v>1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2</v>
      </c>
      <c r="S40" s="49">
        <v>1</v>
      </c>
      <c r="T40" s="49">
        <v>0.5</v>
      </c>
      <c r="U40" s="49">
        <v>0</v>
      </c>
      <c r="V40" s="49">
        <v>0.5</v>
      </c>
      <c r="W40" s="49">
        <v>0</v>
      </c>
      <c r="X40" s="49">
        <v>0</v>
      </c>
      <c r="Y40" s="44">
        <f t="shared" si="5"/>
        <v>8</v>
      </c>
      <c r="Z40" s="44">
        <v>29.5</v>
      </c>
      <c r="AA40" s="11">
        <f t="shared" si="6"/>
        <v>27.118644067796609</v>
      </c>
      <c r="AB40" s="20" t="s">
        <v>171</v>
      </c>
    </row>
    <row r="41" spans="1:28" ht="15" customHeight="1" x14ac:dyDescent="0.2">
      <c r="A41" s="5">
        <v>4</v>
      </c>
      <c r="B41" s="4" t="s">
        <v>86</v>
      </c>
      <c r="C41" s="7" t="s">
        <v>9</v>
      </c>
      <c r="D41" s="4" t="s">
        <v>12</v>
      </c>
      <c r="E41" s="21" t="s">
        <v>82</v>
      </c>
      <c r="F41" s="5">
        <v>9</v>
      </c>
      <c r="G41" s="7" t="s">
        <v>17</v>
      </c>
      <c r="H41" s="5">
        <v>0</v>
      </c>
      <c r="I41" s="5">
        <v>0</v>
      </c>
      <c r="J41" s="5">
        <v>0</v>
      </c>
      <c r="K41" s="5">
        <v>1</v>
      </c>
      <c r="L41" s="5">
        <v>0</v>
      </c>
      <c r="M41" s="5">
        <v>1</v>
      </c>
      <c r="N41" s="5">
        <v>1</v>
      </c>
      <c r="O41" s="5">
        <v>1</v>
      </c>
      <c r="P41" s="5">
        <v>1</v>
      </c>
      <c r="Q41" s="5">
        <v>0</v>
      </c>
      <c r="R41" s="5">
        <v>1</v>
      </c>
      <c r="S41" s="5">
        <v>0.5</v>
      </c>
      <c r="T41" s="5">
        <v>0.5</v>
      </c>
      <c r="U41" s="5">
        <v>0</v>
      </c>
      <c r="V41" s="5">
        <v>0.5</v>
      </c>
      <c r="W41" s="5">
        <v>0</v>
      </c>
      <c r="X41" s="9">
        <v>0</v>
      </c>
      <c r="Y41" s="44">
        <f t="shared" si="3"/>
        <v>7.5</v>
      </c>
      <c r="Z41" s="44">
        <v>29.5</v>
      </c>
      <c r="AA41" s="11">
        <f t="shared" si="4"/>
        <v>25.423728813559322</v>
      </c>
      <c r="AB41" s="5" t="s">
        <v>171</v>
      </c>
    </row>
    <row r="42" spans="1:28" ht="15" customHeight="1" x14ac:dyDescent="0.2">
      <c r="A42" s="5">
        <v>6</v>
      </c>
      <c r="B42" s="4" t="s">
        <v>88</v>
      </c>
      <c r="C42" s="7" t="s">
        <v>9</v>
      </c>
      <c r="D42" s="4" t="s">
        <v>12</v>
      </c>
      <c r="E42" s="21" t="s">
        <v>82</v>
      </c>
      <c r="F42" s="5">
        <v>9</v>
      </c>
      <c r="G42" s="7" t="s">
        <v>17</v>
      </c>
      <c r="H42" s="5">
        <v>0</v>
      </c>
      <c r="I42" s="5">
        <v>0</v>
      </c>
      <c r="J42" s="5">
        <v>0</v>
      </c>
      <c r="K42" s="5">
        <v>1</v>
      </c>
      <c r="L42" s="5">
        <v>0</v>
      </c>
      <c r="M42" s="5">
        <v>0</v>
      </c>
      <c r="N42" s="5">
        <v>1</v>
      </c>
      <c r="O42" s="5">
        <v>1</v>
      </c>
      <c r="P42" s="5">
        <v>1</v>
      </c>
      <c r="Q42" s="5">
        <v>0</v>
      </c>
      <c r="R42" s="5">
        <v>1.5</v>
      </c>
      <c r="S42" s="5">
        <v>0.5</v>
      </c>
      <c r="T42" s="5">
        <v>0.5</v>
      </c>
      <c r="U42" s="5">
        <v>0.5</v>
      </c>
      <c r="V42" s="5">
        <v>0.5</v>
      </c>
      <c r="W42" s="5">
        <v>0</v>
      </c>
      <c r="X42" s="5">
        <v>0</v>
      </c>
      <c r="Y42" s="44">
        <f t="shared" si="3"/>
        <v>7.5</v>
      </c>
      <c r="Z42" s="44">
        <v>29.5</v>
      </c>
      <c r="AA42" s="11">
        <f t="shared" si="4"/>
        <v>25.423728813559322</v>
      </c>
      <c r="AB42" s="5" t="s">
        <v>171</v>
      </c>
    </row>
    <row r="43" spans="1:28" ht="15" customHeight="1" x14ac:dyDescent="0.2">
      <c r="A43" s="5">
        <v>17</v>
      </c>
      <c r="B43" s="4" t="s">
        <v>99</v>
      </c>
      <c r="C43" s="4" t="s">
        <v>9</v>
      </c>
      <c r="D43" s="4" t="s">
        <v>12</v>
      </c>
      <c r="E43" s="5" t="s">
        <v>120</v>
      </c>
      <c r="F43" s="5">
        <v>9</v>
      </c>
      <c r="G43" s="4" t="s">
        <v>14</v>
      </c>
      <c r="H43" s="5">
        <v>0</v>
      </c>
      <c r="I43" s="5">
        <v>0</v>
      </c>
      <c r="J43" s="5">
        <v>1</v>
      </c>
      <c r="K43" s="5">
        <v>1</v>
      </c>
      <c r="L43" s="5">
        <v>0</v>
      </c>
      <c r="M43" s="5">
        <v>0</v>
      </c>
      <c r="N43" s="5">
        <v>1</v>
      </c>
      <c r="O43" s="5">
        <v>0</v>
      </c>
      <c r="P43" s="5">
        <v>1</v>
      </c>
      <c r="Q43" s="5">
        <v>1</v>
      </c>
      <c r="R43" s="5">
        <v>1</v>
      </c>
      <c r="S43" s="5">
        <v>0</v>
      </c>
      <c r="T43" s="5">
        <v>1</v>
      </c>
      <c r="U43" s="5">
        <v>0</v>
      </c>
      <c r="V43" s="5">
        <v>0</v>
      </c>
      <c r="W43" s="5">
        <v>0</v>
      </c>
      <c r="X43" s="9">
        <v>0</v>
      </c>
      <c r="Y43" s="44">
        <f>SUM(H43:X43)</f>
        <v>7</v>
      </c>
      <c r="Z43" s="44">
        <v>29.5</v>
      </c>
      <c r="AA43" s="11">
        <f>Y43*100/Z43</f>
        <v>23.728813559322035</v>
      </c>
      <c r="AB43" s="5" t="s">
        <v>171</v>
      </c>
    </row>
    <row r="44" spans="1:28" ht="15" customHeight="1" x14ac:dyDescent="0.2">
      <c r="A44" s="5">
        <v>7</v>
      </c>
      <c r="B44" s="7" t="s">
        <v>89</v>
      </c>
      <c r="C44" s="7" t="s">
        <v>9</v>
      </c>
      <c r="D44" s="4" t="s">
        <v>12</v>
      </c>
      <c r="E44" s="21" t="s">
        <v>82</v>
      </c>
      <c r="F44" s="5">
        <v>9</v>
      </c>
      <c r="G44" s="7" t="s">
        <v>17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1.5</v>
      </c>
      <c r="S44" s="5">
        <v>0.5</v>
      </c>
      <c r="T44" s="5">
        <v>0.5</v>
      </c>
      <c r="U44" s="5">
        <v>1</v>
      </c>
      <c r="V44" s="5">
        <v>0.5</v>
      </c>
      <c r="W44" s="5">
        <v>0</v>
      </c>
      <c r="X44" s="9">
        <v>0</v>
      </c>
      <c r="Y44" s="44">
        <f t="shared" si="3"/>
        <v>4</v>
      </c>
      <c r="Z44" s="44">
        <v>29.5</v>
      </c>
      <c r="AA44" s="11">
        <f t="shared" si="4"/>
        <v>13.559322033898304</v>
      </c>
      <c r="AB44" s="5" t="s">
        <v>171</v>
      </c>
    </row>
    <row r="45" spans="1:28" ht="15" customHeight="1" x14ac:dyDescent="0.2">
      <c r="A45" s="5">
        <v>8</v>
      </c>
      <c r="B45" s="4" t="s">
        <v>90</v>
      </c>
      <c r="C45" s="7" t="s">
        <v>9</v>
      </c>
      <c r="D45" s="4" t="s">
        <v>12</v>
      </c>
      <c r="E45" s="21" t="s">
        <v>82</v>
      </c>
      <c r="F45" s="5">
        <v>9</v>
      </c>
      <c r="G45" s="7" t="s">
        <v>17</v>
      </c>
      <c r="H45" s="5">
        <v>0</v>
      </c>
      <c r="I45" s="5">
        <v>0</v>
      </c>
      <c r="J45" s="5">
        <v>0</v>
      </c>
      <c r="K45" s="5">
        <v>0</v>
      </c>
      <c r="L45" s="5">
        <v>1</v>
      </c>
      <c r="M45" s="5">
        <v>1</v>
      </c>
      <c r="N45" s="5">
        <v>0</v>
      </c>
      <c r="O45" s="5">
        <v>1</v>
      </c>
      <c r="P45" s="5">
        <v>0</v>
      </c>
      <c r="Q45" s="5">
        <v>0</v>
      </c>
      <c r="R45" s="5">
        <v>1.5</v>
      </c>
      <c r="S45" s="5">
        <v>0</v>
      </c>
      <c r="T45" s="5">
        <v>0.5</v>
      </c>
      <c r="U45" s="5">
        <v>0</v>
      </c>
      <c r="V45" s="5">
        <v>0.5</v>
      </c>
      <c r="W45" s="5">
        <v>0</v>
      </c>
      <c r="X45" s="9">
        <v>0</v>
      </c>
      <c r="Y45" s="44">
        <f t="shared" si="3"/>
        <v>5.5</v>
      </c>
      <c r="Z45" s="44">
        <v>29.5</v>
      </c>
      <c r="AA45" s="11">
        <f t="shared" si="4"/>
        <v>18.64406779661017</v>
      </c>
      <c r="AB45" s="5" t="s">
        <v>171</v>
      </c>
    </row>
    <row r="46" spans="1:28" ht="15" customHeight="1" x14ac:dyDescent="0.2"/>
    <row r="47" spans="1:28" ht="15" customHeight="1" x14ac:dyDescent="0.2"/>
    <row r="48" spans="1:28" ht="15" customHeight="1" x14ac:dyDescent="0.2"/>
    <row r="54" ht="12.75" customHeight="1" x14ac:dyDescent="0.2"/>
    <row r="68" spans="1:28" ht="12.75" x14ac:dyDescent="0.2">
      <c r="A68" s="5">
        <v>31</v>
      </c>
      <c r="B68" s="4" t="s">
        <v>113</v>
      </c>
      <c r="C68" s="4" t="s">
        <v>9</v>
      </c>
      <c r="D68" s="4" t="s">
        <v>12</v>
      </c>
      <c r="E68" s="20" t="s">
        <v>119</v>
      </c>
      <c r="F68" s="5">
        <v>9</v>
      </c>
      <c r="G68" s="19" t="s">
        <v>50</v>
      </c>
      <c r="H68" s="15">
        <v>1</v>
      </c>
      <c r="I68" s="15">
        <v>0</v>
      </c>
      <c r="J68" s="15">
        <v>1</v>
      </c>
      <c r="K68" s="15">
        <v>0</v>
      </c>
      <c r="L68" s="15">
        <v>1</v>
      </c>
      <c r="M68" s="15">
        <v>0</v>
      </c>
      <c r="N68" s="15">
        <v>1</v>
      </c>
      <c r="O68" s="15">
        <v>1</v>
      </c>
      <c r="P68" s="15">
        <v>1</v>
      </c>
      <c r="Q68" s="15">
        <v>1</v>
      </c>
      <c r="R68" s="15">
        <v>1.5</v>
      </c>
      <c r="S68" s="15">
        <v>0</v>
      </c>
      <c r="T68" s="15">
        <v>0</v>
      </c>
      <c r="U68" s="15">
        <v>1</v>
      </c>
      <c r="V68" s="15">
        <v>1</v>
      </c>
      <c r="W68" s="15">
        <v>0</v>
      </c>
      <c r="X68" s="15">
        <v>0</v>
      </c>
      <c r="Y68" s="44">
        <f t="shared" si="3"/>
        <v>10.5</v>
      </c>
      <c r="Z68" s="44">
        <v>29.5</v>
      </c>
      <c r="AA68" s="11">
        <f t="shared" si="4"/>
        <v>35.593220338983052</v>
      </c>
      <c r="AB68" s="15" t="s">
        <v>171</v>
      </c>
    </row>
    <row r="69" spans="1:28" ht="12.75" x14ac:dyDescent="0.2">
      <c r="A69" s="5">
        <v>32</v>
      </c>
      <c r="B69" s="4" t="s">
        <v>114</v>
      </c>
      <c r="C69" s="4" t="s">
        <v>9</v>
      </c>
      <c r="D69" s="4" t="s">
        <v>12</v>
      </c>
      <c r="E69" s="20" t="s">
        <v>119</v>
      </c>
      <c r="F69" s="5">
        <v>9</v>
      </c>
      <c r="G69" s="19" t="s">
        <v>50</v>
      </c>
      <c r="H69" s="15">
        <v>1</v>
      </c>
      <c r="I69" s="15">
        <v>1</v>
      </c>
      <c r="J69" s="15">
        <v>1</v>
      </c>
      <c r="K69" s="15">
        <v>0</v>
      </c>
      <c r="L69" s="15">
        <v>1</v>
      </c>
      <c r="M69" s="15">
        <v>0</v>
      </c>
      <c r="N69" s="15">
        <v>0</v>
      </c>
      <c r="O69" s="15">
        <v>1</v>
      </c>
      <c r="P69" s="15">
        <v>1</v>
      </c>
      <c r="Q69" s="15">
        <v>1</v>
      </c>
      <c r="R69" s="15">
        <v>0.5</v>
      </c>
      <c r="S69" s="15">
        <v>1.5</v>
      </c>
      <c r="T69" s="15">
        <v>0</v>
      </c>
      <c r="U69" s="15">
        <v>0</v>
      </c>
      <c r="V69" s="15">
        <v>0.5</v>
      </c>
      <c r="W69" s="15">
        <v>0</v>
      </c>
      <c r="X69" s="15">
        <v>0</v>
      </c>
      <c r="Y69" s="44">
        <f t="shared" si="3"/>
        <v>9.5</v>
      </c>
      <c r="Z69" s="44">
        <v>29.5</v>
      </c>
      <c r="AA69" s="11">
        <f t="shared" si="4"/>
        <v>32.203389830508478</v>
      </c>
      <c r="AB69" s="15" t="s">
        <v>171</v>
      </c>
    </row>
    <row r="70" spans="1:28" ht="12.75" x14ac:dyDescent="0.2">
      <c r="A70" s="5">
        <v>33</v>
      </c>
      <c r="B70" s="4" t="s">
        <v>115</v>
      </c>
      <c r="C70" s="4" t="s">
        <v>9</v>
      </c>
      <c r="D70" s="4" t="s">
        <v>12</v>
      </c>
      <c r="E70" s="15" t="s">
        <v>121</v>
      </c>
      <c r="F70" s="5">
        <v>9</v>
      </c>
      <c r="G70" s="19" t="s">
        <v>50</v>
      </c>
      <c r="H70" s="15">
        <v>1</v>
      </c>
      <c r="I70" s="15">
        <v>1</v>
      </c>
      <c r="J70" s="15">
        <v>1</v>
      </c>
      <c r="K70" s="15">
        <v>0</v>
      </c>
      <c r="L70" s="15">
        <v>1</v>
      </c>
      <c r="M70" s="15">
        <v>0</v>
      </c>
      <c r="N70" s="15">
        <v>0</v>
      </c>
      <c r="O70" s="15">
        <v>1</v>
      </c>
      <c r="P70" s="15">
        <v>1</v>
      </c>
      <c r="Q70" s="15">
        <v>1</v>
      </c>
      <c r="R70" s="15">
        <v>1</v>
      </c>
      <c r="S70" s="15">
        <v>1.5</v>
      </c>
      <c r="T70" s="15">
        <v>0</v>
      </c>
      <c r="U70" s="15">
        <v>0.5</v>
      </c>
      <c r="V70" s="15">
        <v>1</v>
      </c>
      <c r="W70" s="15">
        <v>0</v>
      </c>
      <c r="X70" s="15">
        <v>0</v>
      </c>
      <c r="Y70" s="44">
        <f t="shared" si="3"/>
        <v>11</v>
      </c>
      <c r="Z70" s="44">
        <v>29.5</v>
      </c>
      <c r="AA70" s="11">
        <f t="shared" si="4"/>
        <v>37.288135593220339</v>
      </c>
      <c r="AB70" s="15" t="s">
        <v>171</v>
      </c>
    </row>
    <row r="71" spans="1:28" ht="12.75" x14ac:dyDescent="0.2">
      <c r="A71" s="5">
        <v>34</v>
      </c>
      <c r="B71" s="4" t="s">
        <v>116</v>
      </c>
      <c r="C71" s="4" t="s">
        <v>9</v>
      </c>
      <c r="D71" s="4" t="s">
        <v>12</v>
      </c>
      <c r="E71" s="15" t="s">
        <v>121</v>
      </c>
      <c r="F71" s="5">
        <v>9</v>
      </c>
      <c r="G71" s="19" t="s">
        <v>50</v>
      </c>
      <c r="H71" s="15">
        <v>1</v>
      </c>
      <c r="I71" s="15">
        <v>1</v>
      </c>
      <c r="J71" s="15">
        <v>1</v>
      </c>
      <c r="K71" s="15">
        <v>0</v>
      </c>
      <c r="L71" s="15">
        <v>1</v>
      </c>
      <c r="M71" s="15">
        <v>0</v>
      </c>
      <c r="N71" s="15">
        <v>0</v>
      </c>
      <c r="O71" s="15">
        <v>1</v>
      </c>
      <c r="P71" s="15">
        <v>1</v>
      </c>
      <c r="Q71" s="15">
        <v>1</v>
      </c>
      <c r="R71" s="15">
        <v>0.5</v>
      </c>
      <c r="S71" s="15">
        <v>1.5</v>
      </c>
      <c r="T71" s="15">
        <v>0.5</v>
      </c>
      <c r="U71" s="15">
        <v>0.5</v>
      </c>
      <c r="V71" s="15">
        <v>0.5</v>
      </c>
      <c r="W71" s="15">
        <v>2</v>
      </c>
      <c r="X71" s="15">
        <v>0</v>
      </c>
      <c r="Y71" s="44">
        <f t="shared" si="3"/>
        <v>12.5</v>
      </c>
      <c r="Z71" s="44">
        <v>29.5</v>
      </c>
      <c r="AA71" s="11">
        <f t="shared" si="4"/>
        <v>42.372881355932201</v>
      </c>
      <c r="AB71" s="15" t="s">
        <v>171</v>
      </c>
    </row>
    <row r="72" spans="1:28" ht="12.75" x14ac:dyDescent="0.2">
      <c r="A72" s="5">
        <v>35</v>
      </c>
      <c r="B72" s="4" t="s">
        <v>117</v>
      </c>
      <c r="C72" s="4" t="s">
        <v>9</v>
      </c>
      <c r="D72" s="4" t="s">
        <v>12</v>
      </c>
      <c r="E72" s="15" t="s">
        <v>80</v>
      </c>
      <c r="F72" s="5">
        <v>9</v>
      </c>
      <c r="G72" s="4" t="s">
        <v>17</v>
      </c>
      <c r="H72" s="5">
        <v>1</v>
      </c>
      <c r="I72" s="5">
        <v>1</v>
      </c>
      <c r="J72" s="5">
        <v>1</v>
      </c>
      <c r="K72" s="5">
        <v>0</v>
      </c>
      <c r="L72" s="5">
        <v>0</v>
      </c>
      <c r="M72" s="5">
        <v>1</v>
      </c>
      <c r="N72" s="5">
        <v>1</v>
      </c>
      <c r="O72" s="5">
        <v>1</v>
      </c>
      <c r="P72" s="5">
        <v>1</v>
      </c>
      <c r="Q72" s="5">
        <v>1</v>
      </c>
      <c r="R72" s="5">
        <v>2</v>
      </c>
      <c r="S72" s="5">
        <v>0.5</v>
      </c>
      <c r="T72" s="5">
        <v>0.5</v>
      </c>
      <c r="U72" s="5">
        <v>0</v>
      </c>
      <c r="V72" s="5">
        <v>0.5</v>
      </c>
      <c r="W72" s="5">
        <v>0</v>
      </c>
      <c r="X72" s="9">
        <v>0</v>
      </c>
      <c r="Y72" s="44">
        <f t="shared" si="3"/>
        <v>11.5</v>
      </c>
      <c r="Z72" s="44">
        <v>29.5</v>
      </c>
      <c r="AA72" s="11">
        <f t="shared" si="4"/>
        <v>38.983050847457626</v>
      </c>
      <c r="AB72" s="15" t="s">
        <v>171</v>
      </c>
    </row>
    <row r="76" spans="1:28" ht="14.25" x14ac:dyDescent="0.2">
      <c r="C76" s="68"/>
      <c r="D76" s="68"/>
      <c r="E76" s="68"/>
      <c r="F76" s="68"/>
      <c r="G76" s="68"/>
    </row>
    <row r="77" spans="1:28" ht="15" x14ac:dyDescent="0.2">
      <c r="C77" s="65"/>
      <c r="D77" s="66"/>
      <c r="E77" s="65"/>
      <c r="F77" s="65"/>
      <c r="G77" s="68"/>
    </row>
    <row r="78" spans="1:28" ht="15" x14ac:dyDescent="0.2">
      <c r="C78" s="65"/>
      <c r="D78" s="66"/>
      <c r="E78" s="65"/>
      <c r="F78" s="65"/>
      <c r="G78" s="68"/>
    </row>
    <row r="79" spans="1:28" ht="15" x14ac:dyDescent="0.2">
      <c r="C79" s="65"/>
      <c r="D79" s="66"/>
      <c r="E79" s="65"/>
      <c r="F79" s="65"/>
      <c r="G79" s="68"/>
    </row>
    <row r="80" spans="1:28" ht="14.25" x14ac:dyDescent="0.2">
      <c r="C80" s="69"/>
      <c r="D80" s="69"/>
      <c r="E80" s="69"/>
      <c r="F80" s="69"/>
      <c r="G80" s="69"/>
    </row>
    <row r="81" spans="3:7" ht="14.25" x14ac:dyDescent="0.2">
      <c r="C81" s="69"/>
      <c r="D81" s="69"/>
      <c r="E81" s="69"/>
      <c r="F81" s="69"/>
      <c r="G81" s="69"/>
    </row>
  </sheetData>
  <mergeCells count="23">
    <mergeCell ref="A10:AB10"/>
    <mergeCell ref="A11:AB11"/>
    <mergeCell ref="A12:AB12"/>
    <mergeCell ref="A3:AB3"/>
    <mergeCell ref="A5:AB5"/>
    <mergeCell ref="A6:AB6"/>
    <mergeCell ref="A7:AB7"/>
    <mergeCell ref="A8:AB8"/>
    <mergeCell ref="A9:X9"/>
    <mergeCell ref="A14:A15"/>
    <mergeCell ref="B14:B15"/>
    <mergeCell ref="C14:C15"/>
    <mergeCell ref="D14:D15"/>
    <mergeCell ref="E14:E15"/>
    <mergeCell ref="F14:F15"/>
    <mergeCell ref="G14:G15"/>
    <mergeCell ref="H14:Q14"/>
    <mergeCell ref="R14:V14"/>
    <mergeCell ref="W14:X14"/>
    <mergeCell ref="Y14:Y15"/>
    <mergeCell ref="Z14:Z15"/>
    <mergeCell ref="AA14:AA15"/>
    <mergeCell ref="AB14:AB15"/>
  </mergeCells>
  <phoneticPr fontId="30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38"/>
  <sheetViews>
    <sheetView zoomScale="85" zoomScaleNormal="85" workbookViewId="0">
      <selection activeCell="AB32" sqref="AB32"/>
    </sheetView>
  </sheetViews>
  <sheetFormatPr defaultRowHeight="12" x14ac:dyDescent="0.2"/>
  <cols>
    <col min="3" max="3" width="16" customWidth="1"/>
    <col min="4" max="4" width="22.6640625" customWidth="1"/>
    <col min="5" max="5" width="11" style="23" customWidth="1"/>
    <col min="6" max="6" width="10.6640625" customWidth="1"/>
    <col min="7" max="7" width="33.5" customWidth="1"/>
    <col min="8" max="24" width="5.33203125" customWidth="1"/>
    <col min="26" max="26" width="10.1640625" customWidth="1"/>
    <col min="27" max="27" width="11.83203125" customWidth="1"/>
    <col min="28" max="28" width="20.1640625" customWidth="1"/>
  </cols>
  <sheetData>
    <row r="3" spans="1:28" s="16" customFormat="1" ht="15" customHeight="1" x14ac:dyDescent="0.2">
      <c r="A3" s="93" t="s">
        <v>181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x14ac:dyDescent="0.2">
      <c r="A5" s="94" t="s">
        <v>169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15" x14ac:dyDescent="0.2">
      <c r="A6" s="94" t="s">
        <v>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15" x14ac:dyDescent="0.25">
      <c r="A7" s="95" t="s">
        <v>19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ht="15" customHeight="1" x14ac:dyDescent="0.2">
      <c r="A8" s="108" t="s">
        <v>177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8" ht="15" customHeight="1" x14ac:dyDescent="0.2">
      <c r="A9" s="108" t="s">
        <v>173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2"/>
      <c r="Z9" s="62"/>
      <c r="AA9" s="62"/>
      <c r="AB9" s="62"/>
    </row>
    <row r="10" spans="1:28" ht="14.25" customHeight="1" x14ac:dyDescent="0.2">
      <c r="A10" s="108" t="s">
        <v>132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4.25" customHeight="1" x14ac:dyDescent="0.2">
      <c r="A11" s="108" t="s">
        <v>174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</row>
    <row r="12" spans="1:28" ht="15" x14ac:dyDescent="0.2">
      <c r="A12" s="108" t="s">
        <v>175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ht="13.5" thickBo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 x14ac:dyDescent="0.25">
      <c r="A14" s="106" t="s">
        <v>0</v>
      </c>
      <c r="B14" s="106" t="s">
        <v>1</v>
      </c>
      <c r="C14" s="106" t="s">
        <v>8</v>
      </c>
      <c r="D14" s="106" t="s">
        <v>2</v>
      </c>
      <c r="E14" s="106" t="s">
        <v>10</v>
      </c>
      <c r="F14" s="106" t="s">
        <v>11</v>
      </c>
      <c r="G14" s="98" t="s">
        <v>3</v>
      </c>
      <c r="H14" s="104" t="s">
        <v>158</v>
      </c>
      <c r="I14" s="104"/>
      <c r="J14" s="104"/>
      <c r="K14" s="104"/>
      <c r="L14" s="104"/>
      <c r="M14" s="104"/>
      <c r="N14" s="104"/>
      <c r="O14" s="104"/>
      <c r="P14" s="104"/>
      <c r="Q14" s="105"/>
      <c r="R14" s="84" t="s">
        <v>159</v>
      </c>
      <c r="S14" s="85"/>
      <c r="T14" s="85"/>
      <c r="U14" s="85"/>
      <c r="V14" s="86"/>
      <c r="W14" s="87" t="s">
        <v>160</v>
      </c>
      <c r="X14" s="88"/>
      <c r="Y14" s="98" t="s">
        <v>4</v>
      </c>
      <c r="Z14" s="100" t="s">
        <v>5</v>
      </c>
      <c r="AA14" s="100" t="s">
        <v>6</v>
      </c>
      <c r="AB14" s="102" t="s">
        <v>7</v>
      </c>
    </row>
    <row r="15" spans="1:28" ht="48.75" customHeight="1" thickBot="1" x14ac:dyDescent="0.25">
      <c r="A15" s="107"/>
      <c r="B15" s="107"/>
      <c r="C15" s="107"/>
      <c r="D15" s="107"/>
      <c r="E15" s="107"/>
      <c r="F15" s="107"/>
      <c r="G15" s="107"/>
      <c r="H15" s="28">
        <v>1</v>
      </c>
      <c r="I15" s="28">
        <v>2</v>
      </c>
      <c r="J15" s="29">
        <v>3</v>
      </c>
      <c r="K15" s="28">
        <v>4</v>
      </c>
      <c r="L15" s="30">
        <v>5</v>
      </c>
      <c r="M15" s="29">
        <v>6</v>
      </c>
      <c r="N15" s="29">
        <v>7</v>
      </c>
      <c r="O15" s="29">
        <v>8</v>
      </c>
      <c r="P15" s="28">
        <v>9</v>
      </c>
      <c r="Q15" s="28">
        <v>10</v>
      </c>
      <c r="R15" s="31">
        <v>1</v>
      </c>
      <c r="S15" s="28">
        <v>2</v>
      </c>
      <c r="T15" s="28">
        <v>3</v>
      </c>
      <c r="U15" s="28">
        <v>4</v>
      </c>
      <c r="V15" s="32">
        <v>5</v>
      </c>
      <c r="W15" s="28">
        <v>1</v>
      </c>
      <c r="X15" s="28">
        <v>2</v>
      </c>
      <c r="Y15" s="99"/>
      <c r="Z15" s="101"/>
      <c r="AA15" s="101"/>
      <c r="AB15" s="103"/>
    </row>
    <row r="16" spans="1:28" ht="15" customHeight="1" thickBot="1" x14ac:dyDescent="0.25">
      <c r="A16" s="5">
        <v>1</v>
      </c>
      <c r="B16" s="7" t="s">
        <v>128</v>
      </c>
      <c r="C16" s="7" t="s">
        <v>9</v>
      </c>
      <c r="D16" s="4" t="s">
        <v>12</v>
      </c>
      <c r="E16" s="5" t="s">
        <v>122</v>
      </c>
      <c r="F16" s="8">
        <v>10</v>
      </c>
      <c r="G16" s="7" t="s">
        <v>14</v>
      </c>
      <c r="H16" s="5">
        <v>1</v>
      </c>
      <c r="I16" s="5">
        <v>1</v>
      </c>
      <c r="J16" s="5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>
        <v>1</v>
      </c>
      <c r="Q16" s="9">
        <v>1</v>
      </c>
      <c r="R16" s="9">
        <v>2</v>
      </c>
      <c r="S16" s="9">
        <v>1</v>
      </c>
      <c r="T16" s="9">
        <v>1</v>
      </c>
      <c r="U16" s="9">
        <v>0</v>
      </c>
      <c r="V16" s="9">
        <v>0.5</v>
      </c>
      <c r="W16" s="9">
        <v>4</v>
      </c>
      <c r="X16" s="9">
        <v>3</v>
      </c>
      <c r="Y16" s="9">
        <v>21.5</v>
      </c>
      <c r="Z16" s="45">
        <v>29.5</v>
      </c>
      <c r="AA16" s="9">
        <v>75</v>
      </c>
      <c r="AB16" s="10" t="s">
        <v>167</v>
      </c>
    </row>
    <row r="17" spans="1:28" ht="15" customHeight="1" thickBot="1" x14ac:dyDescent="0.25">
      <c r="A17" s="5">
        <v>2</v>
      </c>
      <c r="B17" s="7" t="s">
        <v>124</v>
      </c>
      <c r="C17" s="7" t="s">
        <v>9</v>
      </c>
      <c r="D17" s="4" t="s">
        <v>12</v>
      </c>
      <c r="E17" s="5" t="s">
        <v>122</v>
      </c>
      <c r="F17" s="8">
        <v>10</v>
      </c>
      <c r="G17" s="7" t="s">
        <v>14</v>
      </c>
      <c r="H17" s="5">
        <v>1</v>
      </c>
      <c r="I17" s="5">
        <v>1</v>
      </c>
      <c r="J17" s="5">
        <v>1</v>
      </c>
      <c r="K17" s="9">
        <v>1</v>
      </c>
      <c r="L17" s="9">
        <v>1</v>
      </c>
      <c r="M17" s="9">
        <v>1</v>
      </c>
      <c r="N17" s="9">
        <v>1</v>
      </c>
      <c r="O17" s="25">
        <v>1</v>
      </c>
      <c r="P17" s="27">
        <v>1</v>
      </c>
      <c r="Q17" s="26">
        <v>1</v>
      </c>
      <c r="R17" s="9">
        <v>1</v>
      </c>
      <c r="S17" s="9">
        <v>0.5</v>
      </c>
      <c r="T17" s="9">
        <v>1</v>
      </c>
      <c r="U17" s="9">
        <v>1</v>
      </c>
      <c r="V17" s="9">
        <v>0.5</v>
      </c>
      <c r="W17" s="9">
        <v>4</v>
      </c>
      <c r="X17" s="9">
        <v>3</v>
      </c>
      <c r="Y17" s="9">
        <v>21</v>
      </c>
      <c r="Z17" s="45">
        <v>29.5</v>
      </c>
      <c r="AA17" s="9">
        <v>71</v>
      </c>
      <c r="AB17" s="10" t="s">
        <v>168</v>
      </c>
    </row>
    <row r="18" spans="1:28" ht="15" customHeight="1" x14ac:dyDescent="0.2">
      <c r="A18" s="5">
        <v>3</v>
      </c>
      <c r="B18" s="7" t="s">
        <v>126</v>
      </c>
      <c r="C18" s="7" t="s">
        <v>9</v>
      </c>
      <c r="D18" s="4" t="s">
        <v>12</v>
      </c>
      <c r="E18" s="5" t="s">
        <v>122</v>
      </c>
      <c r="F18" s="8">
        <v>10</v>
      </c>
      <c r="G18" s="7" t="s">
        <v>14</v>
      </c>
      <c r="H18" s="5">
        <v>1</v>
      </c>
      <c r="I18" s="5">
        <v>1</v>
      </c>
      <c r="J18" s="5">
        <v>1</v>
      </c>
      <c r="K18" s="9">
        <v>1</v>
      </c>
      <c r="L18" s="9">
        <v>1</v>
      </c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>
        <v>2</v>
      </c>
      <c r="S18" s="9">
        <v>1</v>
      </c>
      <c r="T18" s="9">
        <v>1</v>
      </c>
      <c r="U18" s="9">
        <v>0</v>
      </c>
      <c r="V18" s="9">
        <v>0.5</v>
      </c>
      <c r="W18" s="9">
        <v>2</v>
      </c>
      <c r="X18" s="9">
        <v>3</v>
      </c>
      <c r="Y18" s="9">
        <v>20</v>
      </c>
      <c r="Z18" s="45">
        <v>29.5</v>
      </c>
      <c r="AA18" s="9">
        <v>68</v>
      </c>
      <c r="AB18" s="10" t="s">
        <v>168</v>
      </c>
    </row>
    <row r="19" spans="1:28" ht="15" customHeight="1" x14ac:dyDescent="0.2">
      <c r="A19" s="5">
        <v>4</v>
      </c>
      <c r="B19" s="7" t="s">
        <v>127</v>
      </c>
      <c r="C19" s="7" t="s">
        <v>9</v>
      </c>
      <c r="D19" s="4" t="s">
        <v>12</v>
      </c>
      <c r="E19" s="5" t="s">
        <v>122</v>
      </c>
      <c r="F19" s="8">
        <v>10</v>
      </c>
      <c r="G19" s="7" t="s">
        <v>14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0</v>
      </c>
      <c r="R19" s="5">
        <v>2</v>
      </c>
      <c r="S19" s="5">
        <v>0.5</v>
      </c>
      <c r="T19" s="5">
        <v>1</v>
      </c>
      <c r="U19" s="5">
        <v>0</v>
      </c>
      <c r="V19" s="5">
        <v>0.5</v>
      </c>
      <c r="W19" s="5">
        <v>4</v>
      </c>
      <c r="X19" s="5">
        <v>2</v>
      </c>
      <c r="Y19" s="9">
        <v>19</v>
      </c>
      <c r="Z19" s="45">
        <v>29.5</v>
      </c>
      <c r="AA19" s="9">
        <v>64</v>
      </c>
      <c r="AB19" s="10" t="s">
        <v>168</v>
      </c>
    </row>
    <row r="20" spans="1:28" ht="15" customHeight="1" x14ac:dyDescent="0.2">
      <c r="A20" s="5">
        <v>5</v>
      </c>
      <c r="B20" s="7" t="s">
        <v>129</v>
      </c>
      <c r="C20" s="7" t="s">
        <v>9</v>
      </c>
      <c r="D20" s="4" t="s">
        <v>12</v>
      </c>
      <c r="E20" s="5" t="s">
        <v>122</v>
      </c>
      <c r="F20" s="8">
        <v>10</v>
      </c>
      <c r="G20" s="7" t="s">
        <v>14</v>
      </c>
      <c r="H20" s="5">
        <v>1</v>
      </c>
      <c r="I20" s="5">
        <v>1</v>
      </c>
      <c r="J20" s="5">
        <v>1</v>
      </c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0</v>
      </c>
      <c r="R20" s="9">
        <v>2</v>
      </c>
      <c r="S20" s="9">
        <v>0.5</v>
      </c>
      <c r="T20" s="9">
        <v>1</v>
      </c>
      <c r="U20" s="9">
        <v>0</v>
      </c>
      <c r="V20" s="9">
        <v>0.5</v>
      </c>
      <c r="W20" s="9">
        <v>4</v>
      </c>
      <c r="X20" s="9">
        <v>2</v>
      </c>
      <c r="Y20" s="9">
        <v>19</v>
      </c>
      <c r="Z20" s="45">
        <v>29.5</v>
      </c>
      <c r="AA20" s="9">
        <v>64</v>
      </c>
      <c r="AB20" s="10" t="s">
        <v>168</v>
      </c>
    </row>
    <row r="21" spans="1:28" ht="15" customHeight="1" x14ac:dyDescent="0.2">
      <c r="A21" s="5">
        <v>6</v>
      </c>
      <c r="B21" s="4" t="s">
        <v>165</v>
      </c>
      <c r="C21" s="4" t="s">
        <v>9</v>
      </c>
      <c r="D21" s="4" t="s">
        <v>12</v>
      </c>
      <c r="E21" s="5" t="s">
        <v>122</v>
      </c>
      <c r="F21" s="5">
        <v>10</v>
      </c>
      <c r="G21" s="4" t="s">
        <v>50</v>
      </c>
      <c r="H21" s="5">
        <v>1</v>
      </c>
      <c r="I21" s="5">
        <v>1</v>
      </c>
      <c r="J21" s="5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  <c r="V21" s="9">
        <v>1</v>
      </c>
      <c r="W21" s="9">
        <v>2</v>
      </c>
      <c r="X21" s="9">
        <v>0</v>
      </c>
      <c r="Y21" s="45">
        <f>SUM(H21:X21)</f>
        <v>16</v>
      </c>
      <c r="Z21" s="45">
        <v>29.5</v>
      </c>
      <c r="AA21" s="9">
        <f>Y21*100/Z21</f>
        <v>54.237288135593218</v>
      </c>
      <c r="AB21" s="10" t="s">
        <v>168</v>
      </c>
    </row>
    <row r="22" spans="1:28" ht="15" customHeight="1" x14ac:dyDescent="0.2">
      <c r="A22" s="5">
        <v>7</v>
      </c>
      <c r="B22" s="4" t="s">
        <v>157</v>
      </c>
      <c r="C22" s="4" t="s">
        <v>9</v>
      </c>
      <c r="D22" s="4" t="s">
        <v>12</v>
      </c>
      <c r="E22" s="5" t="s">
        <v>122</v>
      </c>
      <c r="F22" s="5">
        <v>10</v>
      </c>
      <c r="G22" s="4" t="s">
        <v>50</v>
      </c>
      <c r="H22" s="5">
        <v>1</v>
      </c>
      <c r="I22" s="5">
        <v>1</v>
      </c>
      <c r="J22" s="5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0</v>
      </c>
      <c r="T22" s="9">
        <v>1</v>
      </c>
      <c r="U22" s="9">
        <v>0</v>
      </c>
      <c r="V22" s="9">
        <v>1</v>
      </c>
      <c r="W22" s="9">
        <v>0</v>
      </c>
      <c r="X22" s="9">
        <v>2</v>
      </c>
      <c r="Y22" s="45">
        <f>SUM(H22:X22)</f>
        <v>15</v>
      </c>
      <c r="Z22" s="45">
        <v>29.5</v>
      </c>
      <c r="AA22" s="9">
        <f>Y22*100/Z22</f>
        <v>50.847457627118644</v>
      </c>
      <c r="AB22" s="10" t="s">
        <v>168</v>
      </c>
    </row>
    <row r="23" spans="1:28" ht="15" customHeight="1" x14ac:dyDescent="0.2">
      <c r="A23" s="5">
        <v>8</v>
      </c>
      <c r="B23" s="4" t="s">
        <v>164</v>
      </c>
      <c r="C23" s="4" t="s">
        <v>9</v>
      </c>
      <c r="D23" s="4" t="s">
        <v>12</v>
      </c>
      <c r="E23" s="5" t="s">
        <v>123</v>
      </c>
      <c r="F23" s="5">
        <v>10</v>
      </c>
      <c r="G23" s="4" t="s">
        <v>50</v>
      </c>
      <c r="H23" s="5">
        <v>1</v>
      </c>
      <c r="I23" s="5">
        <v>1</v>
      </c>
      <c r="J23" s="5">
        <v>1</v>
      </c>
      <c r="K23" s="9">
        <v>1</v>
      </c>
      <c r="L23" s="9">
        <v>1</v>
      </c>
      <c r="M23" s="9">
        <v>1</v>
      </c>
      <c r="N23" s="9">
        <v>1</v>
      </c>
      <c r="O23" s="9">
        <v>1</v>
      </c>
      <c r="P23" s="9">
        <v>1</v>
      </c>
      <c r="Q23" s="9">
        <v>1</v>
      </c>
      <c r="R23" s="9">
        <v>1</v>
      </c>
      <c r="S23" s="9">
        <v>1</v>
      </c>
      <c r="T23" s="9">
        <v>1</v>
      </c>
      <c r="U23" s="9">
        <v>0.5</v>
      </c>
      <c r="V23" s="9">
        <v>1</v>
      </c>
      <c r="W23" s="9">
        <v>0</v>
      </c>
      <c r="X23" s="9">
        <v>0</v>
      </c>
      <c r="Y23" s="45">
        <f>SUM(H23:X23)</f>
        <v>14.5</v>
      </c>
      <c r="Z23" s="45">
        <v>29.5</v>
      </c>
      <c r="AA23" s="9">
        <f>Y23*100/Z23</f>
        <v>49.152542372881356</v>
      </c>
      <c r="AB23" s="10" t="s">
        <v>170</v>
      </c>
    </row>
    <row r="24" spans="1:28" ht="15" customHeight="1" x14ac:dyDescent="0.2">
      <c r="A24" s="5">
        <v>9</v>
      </c>
      <c r="B24" s="7" t="s">
        <v>125</v>
      </c>
      <c r="C24" s="7" t="s">
        <v>9</v>
      </c>
      <c r="D24" s="4" t="s">
        <v>12</v>
      </c>
      <c r="E24" s="5" t="s">
        <v>122</v>
      </c>
      <c r="F24" s="8">
        <v>10</v>
      </c>
      <c r="G24" s="7" t="s">
        <v>14</v>
      </c>
      <c r="H24" s="5">
        <v>0</v>
      </c>
      <c r="I24" s="5">
        <v>1</v>
      </c>
      <c r="J24" s="5">
        <v>1</v>
      </c>
      <c r="K24" s="9">
        <v>1</v>
      </c>
      <c r="L24" s="9">
        <v>1</v>
      </c>
      <c r="M24" s="9">
        <v>0</v>
      </c>
      <c r="N24" s="9">
        <v>1</v>
      </c>
      <c r="O24" s="9">
        <v>1</v>
      </c>
      <c r="P24" s="9">
        <v>1</v>
      </c>
      <c r="Q24" s="9">
        <v>1</v>
      </c>
      <c r="R24" s="9">
        <v>0.5</v>
      </c>
      <c r="S24" s="9">
        <v>1</v>
      </c>
      <c r="T24" s="9">
        <v>0.5</v>
      </c>
      <c r="U24" s="9">
        <v>0</v>
      </c>
      <c r="V24" s="9">
        <v>0.5</v>
      </c>
      <c r="W24" s="9">
        <v>2</v>
      </c>
      <c r="X24" s="9">
        <v>1</v>
      </c>
      <c r="Y24" s="9">
        <v>13.5</v>
      </c>
      <c r="Z24" s="45">
        <v>29.5</v>
      </c>
      <c r="AA24" s="9">
        <v>47</v>
      </c>
      <c r="AB24" s="10" t="s">
        <v>170</v>
      </c>
    </row>
    <row r="25" spans="1:28" ht="15" customHeight="1" x14ac:dyDescent="0.2">
      <c r="A25" s="5">
        <v>10</v>
      </c>
      <c r="B25" s="4" t="s">
        <v>131</v>
      </c>
      <c r="C25" s="4" t="s">
        <v>9</v>
      </c>
      <c r="D25" s="4" t="s">
        <v>12</v>
      </c>
      <c r="E25" s="5" t="s">
        <v>123</v>
      </c>
      <c r="F25" s="5">
        <v>10</v>
      </c>
      <c r="G25" s="4" t="s">
        <v>50</v>
      </c>
      <c r="H25" s="5">
        <v>1</v>
      </c>
      <c r="I25" s="5">
        <v>1</v>
      </c>
      <c r="J25" s="5">
        <v>0</v>
      </c>
      <c r="K25" s="9">
        <v>1</v>
      </c>
      <c r="L25" s="9">
        <v>1</v>
      </c>
      <c r="M25" s="9">
        <v>0</v>
      </c>
      <c r="N25" s="9">
        <v>0</v>
      </c>
      <c r="O25" s="9">
        <v>1</v>
      </c>
      <c r="P25" s="9">
        <v>1</v>
      </c>
      <c r="Q25" s="9">
        <v>0</v>
      </c>
      <c r="R25" s="9">
        <v>1</v>
      </c>
      <c r="S25" s="9">
        <v>0</v>
      </c>
      <c r="T25" s="9">
        <v>1</v>
      </c>
      <c r="U25" s="9">
        <v>0.5</v>
      </c>
      <c r="V25" s="9">
        <v>0.5</v>
      </c>
      <c r="W25" s="9">
        <v>4</v>
      </c>
      <c r="X25" s="9">
        <v>0</v>
      </c>
      <c r="Y25" s="45">
        <f>SUM(H25:X25)</f>
        <v>13</v>
      </c>
      <c r="Z25" s="45">
        <v>29.5</v>
      </c>
      <c r="AA25" s="9">
        <f>Y25*100/Z25</f>
        <v>44.067796610169495</v>
      </c>
      <c r="AB25" s="10" t="s">
        <v>170</v>
      </c>
    </row>
    <row r="26" spans="1:28" ht="15" customHeight="1" x14ac:dyDescent="0.2">
      <c r="A26" s="5">
        <v>11</v>
      </c>
      <c r="B26" s="7" t="s">
        <v>130</v>
      </c>
      <c r="C26" s="7" t="s">
        <v>9</v>
      </c>
      <c r="D26" s="4" t="s">
        <v>12</v>
      </c>
      <c r="E26" s="5" t="s">
        <v>122</v>
      </c>
      <c r="F26" s="8">
        <v>10</v>
      </c>
      <c r="G26" s="4" t="s">
        <v>50</v>
      </c>
      <c r="H26" s="5">
        <v>0</v>
      </c>
      <c r="I26" s="5">
        <v>1</v>
      </c>
      <c r="J26" s="5">
        <v>0</v>
      </c>
      <c r="K26" s="9">
        <v>0</v>
      </c>
      <c r="L26" s="9">
        <v>0</v>
      </c>
      <c r="M26" s="9">
        <v>0</v>
      </c>
      <c r="N26" s="9">
        <v>1</v>
      </c>
      <c r="O26" s="9">
        <v>1</v>
      </c>
      <c r="P26" s="9">
        <v>0</v>
      </c>
      <c r="Q26" s="9">
        <v>0</v>
      </c>
      <c r="R26" s="9">
        <v>0</v>
      </c>
      <c r="S26" s="9">
        <v>0</v>
      </c>
      <c r="T26" s="9">
        <v>0.5</v>
      </c>
      <c r="U26" s="9">
        <v>0</v>
      </c>
      <c r="V26" s="9">
        <v>0.5</v>
      </c>
      <c r="W26" s="9">
        <v>4</v>
      </c>
      <c r="X26" s="9">
        <v>2</v>
      </c>
      <c r="Y26" s="45">
        <f>SUM(H26:X26)</f>
        <v>10</v>
      </c>
      <c r="Z26" s="45">
        <v>29.5</v>
      </c>
      <c r="AA26" s="9">
        <f>Y26*100/Z26</f>
        <v>33.898305084745765</v>
      </c>
      <c r="AB26" s="10" t="s">
        <v>170</v>
      </c>
    </row>
    <row r="27" spans="1:28" ht="15" customHeight="1" x14ac:dyDescent="0.2"/>
    <row r="28" spans="1:28" ht="15" customHeight="1" x14ac:dyDescent="0.2"/>
    <row r="29" spans="1:28" ht="15" customHeight="1" x14ac:dyDescent="0.2"/>
    <row r="30" spans="1:28" ht="15" customHeight="1" x14ac:dyDescent="0.2"/>
    <row r="34" spans="3:7" ht="12.75" x14ac:dyDescent="0.2">
      <c r="C34" s="6"/>
      <c r="D34" s="6"/>
      <c r="E34" s="6"/>
      <c r="F34" s="6"/>
      <c r="G34" s="6"/>
    </row>
    <row r="35" spans="3:7" ht="12.75" x14ac:dyDescent="0.2">
      <c r="C35" s="3"/>
      <c r="D35" s="17"/>
      <c r="E35" s="3"/>
      <c r="F35" s="3"/>
      <c r="G35" s="6"/>
    </row>
    <row r="36" spans="3:7" ht="12.75" x14ac:dyDescent="0.2">
      <c r="C36" s="3"/>
      <c r="D36" s="17"/>
      <c r="E36" s="3"/>
      <c r="F36" s="3"/>
      <c r="G36" s="6"/>
    </row>
    <row r="37" spans="3:7" ht="12.75" x14ac:dyDescent="0.2">
      <c r="C37" s="3"/>
      <c r="D37" s="17"/>
      <c r="E37" s="3"/>
      <c r="F37" s="3"/>
      <c r="G37" s="6"/>
    </row>
    <row r="38" spans="3:7" ht="12.75" x14ac:dyDescent="0.2">
      <c r="C38" s="79"/>
      <c r="D38" s="79"/>
      <c r="E38" s="79"/>
      <c r="F38" s="79"/>
      <c r="G38" s="79"/>
    </row>
  </sheetData>
  <mergeCells count="23">
    <mergeCell ref="A10:AB10"/>
    <mergeCell ref="A11:AB11"/>
    <mergeCell ref="A12:AB12"/>
    <mergeCell ref="A3:AB3"/>
    <mergeCell ref="A5:AB5"/>
    <mergeCell ref="A6:AB6"/>
    <mergeCell ref="A7:AB7"/>
    <mergeCell ref="A8:AB8"/>
    <mergeCell ref="A9:K9"/>
    <mergeCell ref="H14:Q14"/>
    <mergeCell ref="R14:V14"/>
    <mergeCell ref="A14:A15"/>
    <mergeCell ref="B14:B15"/>
    <mergeCell ref="C14:C15"/>
    <mergeCell ref="D14:D15"/>
    <mergeCell ref="E14:E15"/>
    <mergeCell ref="F14:F15"/>
    <mergeCell ref="G14:G15"/>
    <mergeCell ref="Y14:Y15"/>
    <mergeCell ref="Z14:Z15"/>
    <mergeCell ref="AA14:AA15"/>
    <mergeCell ref="AB14:AB15"/>
    <mergeCell ref="W14:X14"/>
  </mergeCells>
  <phoneticPr fontId="3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47"/>
  <sheetViews>
    <sheetView topLeftCell="A4" zoomScale="85" zoomScaleNormal="85" workbookViewId="0">
      <selection activeCell="AF36" sqref="AF36"/>
    </sheetView>
  </sheetViews>
  <sheetFormatPr defaultRowHeight="12" x14ac:dyDescent="0.2"/>
  <cols>
    <col min="2" max="2" width="12.33203125" customWidth="1"/>
    <col min="3" max="3" width="16.5" customWidth="1"/>
    <col min="4" max="4" width="22.1640625" customWidth="1"/>
    <col min="5" max="5" width="10.6640625" style="23" customWidth="1"/>
    <col min="6" max="6" width="10.33203125" customWidth="1"/>
    <col min="7" max="7" width="33.6640625" customWidth="1"/>
    <col min="8" max="24" width="5.33203125" customWidth="1"/>
    <col min="27" max="27" width="13" customWidth="1"/>
    <col min="28" max="28" width="16.5" customWidth="1"/>
  </cols>
  <sheetData>
    <row r="3" spans="1:28" s="16" customFormat="1" ht="15" x14ac:dyDescent="0.2">
      <c r="A3" s="93" t="s">
        <v>179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</row>
    <row r="4" spans="1:28" ht="1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" x14ac:dyDescent="0.2">
      <c r="A5" s="94" t="s">
        <v>162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</row>
    <row r="6" spans="1:28" ht="15" x14ac:dyDescent="0.2">
      <c r="A6" s="94" t="s">
        <v>18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15" x14ac:dyDescent="0.25">
      <c r="A7" s="95" t="s">
        <v>19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</row>
    <row r="8" spans="1:28" ht="15" x14ac:dyDescent="0.2">
      <c r="A8" s="92" t="s">
        <v>177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</row>
    <row r="9" spans="1:28" ht="15" x14ac:dyDescent="0.2">
      <c r="A9" s="92" t="s">
        <v>173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2"/>
      <c r="Z9" s="2"/>
      <c r="AA9" s="2"/>
      <c r="AB9" s="2"/>
    </row>
    <row r="10" spans="1:28" ht="15" x14ac:dyDescent="0.2">
      <c r="A10" s="92" t="s">
        <v>132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</row>
    <row r="11" spans="1:28" ht="15" x14ac:dyDescent="0.2">
      <c r="A11" s="92" t="s">
        <v>174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</row>
    <row r="12" spans="1:28" ht="15" x14ac:dyDescent="0.2">
      <c r="A12" s="92" t="s">
        <v>175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28" ht="13.5" thickBo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</row>
    <row r="14" spans="1:28" s="35" customFormat="1" ht="13.5" customHeight="1" thickBot="1" x14ac:dyDescent="0.25">
      <c r="A14" s="80" t="s">
        <v>0</v>
      </c>
      <c r="B14" s="80" t="s">
        <v>1</v>
      </c>
      <c r="C14" s="110" t="s">
        <v>8</v>
      </c>
      <c r="D14" s="80" t="s">
        <v>2</v>
      </c>
      <c r="E14" s="82" t="s">
        <v>10</v>
      </c>
      <c r="F14" s="82" t="s">
        <v>11</v>
      </c>
      <c r="G14" s="89" t="s">
        <v>3</v>
      </c>
      <c r="H14" s="84" t="s">
        <v>158</v>
      </c>
      <c r="I14" s="85"/>
      <c r="J14" s="85"/>
      <c r="K14" s="85"/>
      <c r="L14" s="85"/>
      <c r="M14" s="85"/>
      <c r="N14" s="85"/>
      <c r="O14" s="85"/>
      <c r="P14" s="85"/>
      <c r="Q14" s="86"/>
      <c r="R14" s="84" t="s">
        <v>159</v>
      </c>
      <c r="S14" s="85"/>
      <c r="T14" s="85"/>
      <c r="U14" s="85"/>
      <c r="V14" s="86"/>
      <c r="W14" s="87" t="s">
        <v>160</v>
      </c>
      <c r="X14" s="88"/>
      <c r="Y14" s="80" t="s">
        <v>4</v>
      </c>
      <c r="Z14" s="80" t="s">
        <v>5</v>
      </c>
      <c r="AA14" s="80" t="s">
        <v>6</v>
      </c>
      <c r="AB14" s="82" t="s">
        <v>7</v>
      </c>
    </row>
    <row r="15" spans="1:28" s="35" customFormat="1" ht="49.5" customHeight="1" thickBot="1" x14ac:dyDescent="0.25">
      <c r="A15" s="81"/>
      <c r="B15" s="81"/>
      <c r="C15" s="111"/>
      <c r="D15" s="81"/>
      <c r="E15" s="83"/>
      <c r="F15" s="83"/>
      <c r="G15" s="90"/>
      <c r="H15" s="28">
        <v>1</v>
      </c>
      <c r="I15" s="28">
        <v>2</v>
      </c>
      <c r="J15" s="29">
        <v>3</v>
      </c>
      <c r="K15" s="28">
        <v>4</v>
      </c>
      <c r="L15" s="30">
        <v>5</v>
      </c>
      <c r="M15" s="29">
        <v>6</v>
      </c>
      <c r="N15" s="29">
        <v>7</v>
      </c>
      <c r="O15" s="29">
        <v>8</v>
      </c>
      <c r="P15" s="28">
        <v>9</v>
      </c>
      <c r="Q15" s="28">
        <v>10</v>
      </c>
      <c r="R15" s="31">
        <v>1</v>
      </c>
      <c r="S15" s="28">
        <v>2</v>
      </c>
      <c r="T15" s="28">
        <v>3</v>
      </c>
      <c r="U15" s="28">
        <v>4</v>
      </c>
      <c r="V15" s="32">
        <v>5</v>
      </c>
      <c r="W15" s="28">
        <v>1</v>
      </c>
      <c r="X15" s="28">
        <v>2</v>
      </c>
      <c r="Y15" s="81"/>
      <c r="Z15" s="81"/>
      <c r="AA15" s="81"/>
      <c r="AB15" s="83"/>
    </row>
    <row r="16" spans="1:28" ht="15" customHeight="1" x14ac:dyDescent="0.2">
      <c r="A16" s="5">
        <v>1</v>
      </c>
      <c r="B16" s="7" t="s">
        <v>148</v>
      </c>
      <c r="C16" s="7" t="s">
        <v>9</v>
      </c>
      <c r="D16" s="4" t="s">
        <v>12</v>
      </c>
      <c r="E16" s="5" t="s">
        <v>133</v>
      </c>
      <c r="F16" s="24">
        <v>11</v>
      </c>
      <c r="G16" s="4" t="s">
        <v>14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2</v>
      </c>
      <c r="S16" s="5">
        <v>1</v>
      </c>
      <c r="T16" s="5">
        <v>1</v>
      </c>
      <c r="U16" s="5">
        <v>0.5</v>
      </c>
      <c r="V16" s="5">
        <v>2</v>
      </c>
      <c r="W16" s="5">
        <v>1</v>
      </c>
      <c r="X16" s="5">
        <v>2</v>
      </c>
      <c r="Y16" s="9">
        <v>19.5</v>
      </c>
      <c r="Z16" s="44">
        <v>29.5</v>
      </c>
      <c r="AA16" s="40">
        <v>66</v>
      </c>
      <c r="AB16" s="5" t="s">
        <v>168</v>
      </c>
    </row>
    <row r="17" spans="1:28" ht="15" customHeight="1" x14ac:dyDescent="0.2">
      <c r="A17" s="5">
        <v>2</v>
      </c>
      <c r="B17" s="7" t="s">
        <v>136</v>
      </c>
      <c r="C17" s="7" t="s">
        <v>9</v>
      </c>
      <c r="D17" s="4" t="s">
        <v>12</v>
      </c>
      <c r="E17" s="5" t="s">
        <v>133</v>
      </c>
      <c r="F17" s="24">
        <v>11</v>
      </c>
      <c r="G17" s="7" t="s">
        <v>14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1</v>
      </c>
      <c r="R17" s="5">
        <v>2</v>
      </c>
      <c r="S17" s="5">
        <v>1</v>
      </c>
      <c r="T17" s="5">
        <v>1</v>
      </c>
      <c r="U17" s="5">
        <v>0</v>
      </c>
      <c r="V17" s="5">
        <v>0.5</v>
      </c>
      <c r="W17" s="5">
        <v>2</v>
      </c>
      <c r="X17" s="5">
        <v>2</v>
      </c>
      <c r="Y17" s="9">
        <v>18.5</v>
      </c>
      <c r="Z17" s="44">
        <v>29.5</v>
      </c>
      <c r="AA17" s="40">
        <v>63</v>
      </c>
      <c r="AB17" s="5" t="s">
        <v>168</v>
      </c>
    </row>
    <row r="18" spans="1:28" ht="15" customHeight="1" x14ac:dyDescent="0.2">
      <c r="A18" s="5">
        <v>3</v>
      </c>
      <c r="B18" s="7" t="s">
        <v>138</v>
      </c>
      <c r="C18" s="7" t="s">
        <v>9</v>
      </c>
      <c r="D18" s="4" t="s">
        <v>12</v>
      </c>
      <c r="E18" s="5" t="s">
        <v>133</v>
      </c>
      <c r="F18" s="24">
        <v>11</v>
      </c>
      <c r="G18" s="7" t="s">
        <v>14</v>
      </c>
      <c r="H18" s="5">
        <v>1</v>
      </c>
      <c r="I18" s="5">
        <v>1</v>
      </c>
      <c r="J18" s="5">
        <v>1</v>
      </c>
      <c r="K18" s="5">
        <v>1</v>
      </c>
      <c r="L18" s="5">
        <v>0</v>
      </c>
      <c r="M18" s="5">
        <v>1</v>
      </c>
      <c r="N18" s="5">
        <v>1</v>
      </c>
      <c r="O18" s="5">
        <v>1</v>
      </c>
      <c r="P18" s="5">
        <v>1</v>
      </c>
      <c r="Q18" s="5">
        <v>1</v>
      </c>
      <c r="R18" s="5">
        <v>2</v>
      </c>
      <c r="S18" s="5">
        <v>1</v>
      </c>
      <c r="T18" s="5">
        <v>1</v>
      </c>
      <c r="U18" s="5">
        <v>0</v>
      </c>
      <c r="V18" s="5">
        <v>0.5</v>
      </c>
      <c r="W18" s="5">
        <v>2</v>
      </c>
      <c r="X18" s="5">
        <v>2</v>
      </c>
      <c r="Y18" s="9">
        <v>17.5</v>
      </c>
      <c r="Z18" s="44">
        <v>29.5</v>
      </c>
      <c r="AA18" s="40">
        <v>59</v>
      </c>
      <c r="AB18" s="5" t="s">
        <v>168</v>
      </c>
    </row>
    <row r="19" spans="1:28" ht="15" customHeight="1" x14ac:dyDescent="0.2">
      <c r="A19" s="5">
        <v>4</v>
      </c>
      <c r="B19" s="7" t="s">
        <v>140</v>
      </c>
      <c r="C19" s="7" t="s">
        <v>9</v>
      </c>
      <c r="D19" s="4" t="s">
        <v>12</v>
      </c>
      <c r="E19" s="5" t="s">
        <v>133</v>
      </c>
      <c r="F19" s="24">
        <v>11</v>
      </c>
      <c r="G19" s="7" t="s">
        <v>14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2</v>
      </c>
      <c r="S19" s="5">
        <v>1</v>
      </c>
      <c r="T19" s="5">
        <v>1</v>
      </c>
      <c r="U19" s="5">
        <v>0.5</v>
      </c>
      <c r="V19" s="5">
        <v>2</v>
      </c>
      <c r="W19" s="5">
        <v>0</v>
      </c>
      <c r="X19" s="5">
        <v>1</v>
      </c>
      <c r="Y19" s="9">
        <v>17.5</v>
      </c>
      <c r="Z19" s="44">
        <v>29.5</v>
      </c>
      <c r="AA19" s="40">
        <v>59</v>
      </c>
      <c r="AB19" s="5" t="s">
        <v>168</v>
      </c>
    </row>
    <row r="20" spans="1:28" ht="15" customHeight="1" x14ac:dyDescent="0.2">
      <c r="A20" s="5">
        <v>5</v>
      </c>
      <c r="B20" s="7" t="s">
        <v>145</v>
      </c>
      <c r="C20" s="7" t="s">
        <v>9</v>
      </c>
      <c r="D20" s="4" t="s">
        <v>12</v>
      </c>
      <c r="E20" s="5" t="s">
        <v>133</v>
      </c>
      <c r="F20" s="24">
        <v>11</v>
      </c>
      <c r="G20" s="7" t="s">
        <v>14</v>
      </c>
      <c r="H20" s="5">
        <v>1</v>
      </c>
      <c r="I20" s="5">
        <v>1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2</v>
      </c>
      <c r="S20" s="5">
        <v>1</v>
      </c>
      <c r="T20" s="5">
        <v>1</v>
      </c>
      <c r="U20" s="5">
        <v>0.5</v>
      </c>
      <c r="V20" s="5">
        <v>1</v>
      </c>
      <c r="W20" s="5">
        <v>0</v>
      </c>
      <c r="X20" s="5">
        <v>1</v>
      </c>
      <c r="Y20" s="9">
        <v>16.5</v>
      </c>
      <c r="Z20" s="44">
        <v>29.5</v>
      </c>
      <c r="AA20" s="40">
        <v>56</v>
      </c>
      <c r="AB20" s="5" t="s">
        <v>168</v>
      </c>
    </row>
    <row r="21" spans="1:28" ht="15" customHeight="1" x14ac:dyDescent="0.2">
      <c r="A21" s="5">
        <v>6</v>
      </c>
      <c r="B21" s="7" t="s">
        <v>137</v>
      </c>
      <c r="C21" s="7" t="s">
        <v>9</v>
      </c>
      <c r="D21" s="4" t="s">
        <v>12</v>
      </c>
      <c r="E21" s="5" t="s">
        <v>133</v>
      </c>
      <c r="F21" s="24">
        <v>11</v>
      </c>
      <c r="G21" s="7" t="s">
        <v>14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0</v>
      </c>
      <c r="N21" s="5">
        <v>1</v>
      </c>
      <c r="O21" s="5">
        <v>1</v>
      </c>
      <c r="P21" s="5">
        <v>1</v>
      </c>
      <c r="Q21" s="5">
        <v>1</v>
      </c>
      <c r="R21" s="5">
        <v>2</v>
      </c>
      <c r="S21" s="5">
        <v>1</v>
      </c>
      <c r="T21" s="5">
        <v>1</v>
      </c>
      <c r="U21" s="5">
        <v>0</v>
      </c>
      <c r="V21" s="5">
        <v>0.5</v>
      </c>
      <c r="W21" s="5">
        <v>0</v>
      </c>
      <c r="X21" s="5">
        <v>3</v>
      </c>
      <c r="Y21" s="9">
        <v>16.5</v>
      </c>
      <c r="Z21" s="44">
        <v>29.5</v>
      </c>
      <c r="AA21" s="40">
        <v>56</v>
      </c>
      <c r="AB21" s="5" t="s">
        <v>168</v>
      </c>
    </row>
    <row r="22" spans="1:28" ht="15" customHeight="1" x14ac:dyDescent="0.2">
      <c r="A22" s="5">
        <v>7</v>
      </c>
      <c r="B22" s="7" t="s">
        <v>150</v>
      </c>
      <c r="C22" s="7" t="s">
        <v>9</v>
      </c>
      <c r="D22" s="4" t="s">
        <v>12</v>
      </c>
      <c r="E22" s="24" t="s">
        <v>133</v>
      </c>
      <c r="F22" s="24">
        <v>11</v>
      </c>
      <c r="G22" s="4" t="s">
        <v>14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>
        <v>1</v>
      </c>
      <c r="Q22" s="14">
        <v>1</v>
      </c>
      <c r="R22" s="14">
        <v>2</v>
      </c>
      <c r="S22" s="14">
        <v>1</v>
      </c>
      <c r="T22" s="14">
        <v>1</v>
      </c>
      <c r="U22" s="14">
        <v>0</v>
      </c>
      <c r="V22" s="14">
        <v>0.5</v>
      </c>
      <c r="W22" s="14">
        <v>1</v>
      </c>
      <c r="X22" s="14">
        <v>1</v>
      </c>
      <c r="Y22" s="14">
        <v>16.5</v>
      </c>
      <c r="Z22" s="44">
        <v>29.5</v>
      </c>
      <c r="AA22" s="56">
        <v>56</v>
      </c>
      <c r="AB22" s="15" t="s">
        <v>168</v>
      </c>
    </row>
    <row r="23" spans="1:28" ht="15" customHeight="1" x14ac:dyDescent="0.2">
      <c r="A23" s="5">
        <v>8</v>
      </c>
      <c r="B23" s="7" t="s">
        <v>154</v>
      </c>
      <c r="C23" s="7" t="s">
        <v>9</v>
      </c>
      <c r="D23" s="4" t="s">
        <v>12</v>
      </c>
      <c r="E23" s="5" t="s">
        <v>134</v>
      </c>
      <c r="F23" s="24">
        <v>11</v>
      </c>
      <c r="G23" s="4" t="s">
        <v>50</v>
      </c>
      <c r="H23" s="15">
        <v>1</v>
      </c>
      <c r="I23" s="15">
        <v>1</v>
      </c>
      <c r="J23" s="15">
        <v>1</v>
      </c>
      <c r="K23" s="15">
        <v>1</v>
      </c>
      <c r="L23" s="15">
        <v>0</v>
      </c>
      <c r="M23" s="15">
        <v>0</v>
      </c>
      <c r="N23" s="15">
        <v>1</v>
      </c>
      <c r="O23" s="15">
        <v>1</v>
      </c>
      <c r="P23" s="15">
        <v>0</v>
      </c>
      <c r="Q23" s="15">
        <v>0</v>
      </c>
      <c r="R23" s="15">
        <v>0.5</v>
      </c>
      <c r="S23" s="15">
        <v>0</v>
      </c>
      <c r="T23" s="15">
        <v>0.5</v>
      </c>
      <c r="U23" s="15">
        <v>0.5</v>
      </c>
      <c r="V23" s="15">
        <v>1</v>
      </c>
      <c r="W23" s="15">
        <v>4</v>
      </c>
      <c r="X23" s="15">
        <v>4</v>
      </c>
      <c r="Y23" s="47">
        <f>SUM(H23:X23)</f>
        <v>16.5</v>
      </c>
      <c r="Z23" s="44">
        <v>29.5</v>
      </c>
      <c r="AA23" s="55">
        <f>Y23*100/Z23</f>
        <v>55.932203389830505</v>
      </c>
      <c r="AB23" s="15" t="s">
        <v>168</v>
      </c>
    </row>
    <row r="24" spans="1:28" ht="15" customHeight="1" x14ac:dyDescent="0.2">
      <c r="A24" s="5">
        <v>9</v>
      </c>
      <c r="B24" s="7" t="s">
        <v>142</v>
      </c>
      <c r="C24" s="7" t="s">
        <v>9</v>
      </c>
      <c r="D24" s="4" t="s">
        <v>12</v>
      </c>
      <c r="E24" s="5" t="s">
        <v>133</v>
      </c>
      <c r="F24" s="24">
        <v>11</v>
      </c>
      <c r="G24" s="7" t="s">
        <v>14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2</v>
      </c>
      <c r="S24" s="5">
        <v>1.5</v>
      </c>
      <c r="T24" s="5">
        <v>1</v>
      </c>
      <c r="U24" s="5">
        <v>0</v>
      </c>
      <c r="V24" s="5">
        <v>0.5</v>
      </c>
      <c r="W24" s="5">
        <v>0</v>
      </c>
      <c r="X24" s="5">
        <v>1</v>
      </c>
      <c r="Y24" s="9">
        <v>16</v>
      </c>
      <c r="Z24" s="44">
        <v>29.5</v>
      </c>
      <c r="AA24" s="40">
        <v>54</v>
      </c>
      <c r="AB24" s="5" t="s">
        <v>168</v>
      </c>
    </row>
    <row r="25" spans="1:28" ht="15" customHeight="1" x14ac:dyDescent="0.2">
      <c r="A25" s="5">
        <v>10</v>
      </c>
      <c r="B25" s="7" t="s">
        <v>146</v>
      </c>
      <c r="C25" s="7" t="s">
        <v>9</v>
      </c>
      <c r="D25" s="4" t="s">
        <v>12</v>
      </c>
      <c r="E25" s="5" t="s">
        <v>133</v>
      </c>
      <c r="F25" s="24">
        <v>11</v>
      </c>
      <c r="G25" s="7" t="s">
        <v>14</v>
      </c>
      <c r="H25" s="5">
        <v>1</v>
      </c>
      <c r="I25" s="5">
        <v>1</v>
      </c>
      <c r="J25" s="5">
        <v>1</v>
      </c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>
        <v>1</v>
      </c>
      <c r="Q25" s="5">
        <v>1</v>
      </c>
      <c r="R25" s="5">
        <v>2</v>
      </c>
      <c r="S25" s="5">
        <v>1.5</v>
      </c>
      <c r="T25" s="5">
        <v>1</v>
      </c>
      <c r="U25" s="5">
        <v>0</v>
      </c>
      <c r="V25" s="5">
        <v>0.5</v>
      </c>
      <c r="W25" s="5">
        <v>0</v>
      </c>
      <c r="X25" s="5">
        <v>1</v>
      </c>
      <c r="Y25" s="9">
        <v>16</v>
      </c>
      <c r="Z25" s="44">
        <v>29.5</v>
      </c>
      <c r="AA25" s="40">
        <v>54</v>
      </c>
      <c r="AB25" s="5" t="s">
        <v>168</v>
      </c>
    </row>
    <row r="26" spans="1:28" ht="15" customHeight="1" x14ac:dyDescent="0.2">
      <c r="A26" s="5">
        <v>11</v>
      </c>
      <c r="B26" s="7" t="s">
        <v>139</v>
      </c>
      <c r="C26" s="7" t="s">
        <v>9</v>
      </c>
      <c r="D26" s="4" t="s">
        <v>12</v>
      </c>
      <c r="E26" s="5" t="s">
        <v>133</v>
      </c>
      <c r="F26" s="24">
        <v>11</v>
      </c>
      <c r="G26" s="7" t="s">
        <v>14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1</v>
      </c>
      <c r="R26" s="5">
        <v>2</v>
      </c>
      <c r="S26" s="5">
        <v>1.5</v>
      </c>
      <c r="T26" s="5">
        <v>1</v>
      </c>
      <c r="U26" s="5">
        <v>0</v>
      </c>
      <c r="V26" s="5">
        <v>0.5</v>
      </c>
      <c r="W26" s="5">
        <v>0</v>
      </c>
      <c r="X26" s="5">
        <v>0</v>
      </c>
      <c r="Y26" s="9">
        <v>14</v>
      </c>
      <c r="Z26" s="44">
        <v>29.5</v>
      </c>
      <c r="AA26" s="40">
        <v>47.5</v>
      </c>
      <c r="AB26" s="5" t="s">
        <v>170</v>
      </c>
    </row>
    <row r="27" spans="1:28" ht="15" customHeight="1" x14ac:dyDescent="0.2">
      <c r="A27" s="5">
        <v>12</v>
      </c>
      <c r="B27" s="7" t="s">
        <v>152</v>
      </c>
      <c r="C27" s="7" t="s">
        <v>9</v>
      </c>
      <c r="D27" s="4" t="s">
        <v>12</v>
      </c>
      <c r="E27" s="5" t="s">
        <v>134</v>
      </c>
      <c r="F27" s="24">
        <v>11</v>
      </c>
      <c r="G27" s="4" t="s">
        <v>50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0</v>
      </c>
      <c r="N27" s="15">
        <v>1</v>
      </c>
      <c r="O27" s="15">
        <v>1</v>
      </c>
      <c r="P27" s="15">
        <v>1</v>
      </c>
      <c r="Q27" s="15">
        <v>1</v>
      </c>
      <c r="R27" s="15">
        <v>1</v>
      </c>
      <c r="S27" s="15">
        <v>0.5</v>
      </c>
      <c r="T27" s="15">
        <v>1</v>
      </c>
      <c r="U27" s="15">
        <v>0.5</v>
      </c>
      <c r="V27" s="15">
        <v>1.5</v>
      </c>
      <c r="W27" s="15">
        <v>0</v>
      </c>
      <c r="X27" s="15">
        <v>0</v>
      </c>
      <c r="Y27" s="47">
        <f>SUM(H27:X27)</f>
        <v>13.5</v>
      </c>
      <c r="Z27" s="44">
        <v>29.5</v>
      </c>
      <c r="AA27" s="55">
        <f>Y27*100/Z27</f>
        <v>45.762711864406782</v>
      </c>
      <c r="AB27" s="15" t="s">
        <v>170</v>
      </c>
    </row>
    <row r="28" spans="1:28" ht="15" customHeight="1" x14ac:dyDescent="0.2">
      <c r="A28" s="5">
        <v>13</v>
      </c>
      <c r="B28" s="7" t="s">
        <v>141</v>
      </c>
      <c r="C28" s="7" t="s">
        <v>9</v>
      </c>
      <c r="D28" s="4" t="s">
        <v>12</v>
      </c>
      <c r="E28" s="5" t="s">
        <v>133</v>
      </c>
      <c r="F28" s="24">
        <v>11</v>
      </c>
      <c r="G28" s="7" t="s">
        <v>14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0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0</v>
      </c>
      <c r="V28" s="5">
        <v>0.5</v>
      </c>
      <c r="W28" s="5">
        <v>0</v>
      </c>
      <c r="X28" s="5">
        <v>1</v>
      </c>
      <c r="Y28" s="9">
        <v>13.5</v>
      </c>
      <c r="Z28" s="44">
        <v>29.5</v>
      </c>
      <c r="AA28" s="40">
        <v>46</v>
      </c>
      <c r="AB28" s="5" t="s">
        <v>170</v>
      </c>
    </row>
    <row r="29" spans="1:28" ht="15" customHeight="1" x14ac:dyDescent="0.2">
      <c r="A29" s="5">
        <v>14</v>
      </c>
      <c r="B29" s="7" t="s">
        <v>144</v>
      </c>
      <c r="C29" s="7" t="s">
        <v>9</v>
      </c>
      <c r="D29" s="4" t="s">
        <v>12</v>
      </c>
      <c r="E29" s="5" t="s">
        <v>133</v>
      </c>
      <c r="F29" s="24">
        <v>11</v>
      </c>
      <c r="G29" s="7" t="s">
        <v>14</v>
      </c>
      <c r="H29" s="5">
        <v>1</v>
      </c>
      <c r="I29" s="5">
        <v>1</v>
      </c>
      <c r="J29" s="5">
        <v>0</v>
      </c>
      <c r="K29" s="5">
        <v>0</v>
      </c>
      <c r="L29" s="5">
        <v>1</v>
      </c>
      <c r="M29" s="5">
        <v>1</v>
      </c>
      <c r="N29" s="5">
        <v>0</v>
      </c>
      <c r="O29" s="5">
        <v>1</v>
      </c>
      <c r="P29" s="5">
        <v>1</v>
      </c>
      <c r="Q29" s="5">
        <v>1</v>
      </c>
      <c r="R29" s="5">
        <v>2</v>
      </c>
      <c r="S29" s="5">
        <v>0.5</v>
      </c>
      <c r="T29" s="5">
        <v>0</v>
      </c>
      <c r="U29" s="5">
        <v>0</v>
      </c>
      <c r="V29" s="5">
        <v>0.5</v>
      </c>
      <c r="W29" s="5">
        <v>2</v>
      </c>
      <c r="X29" s="5">
        <v>1</v>
      </c>
      <c r="Y29" s="9">
        <v>13</v>
      </c>
      <c r="Z29" s="44">
        <v>29.5</v>
      </c>
      <c r="AA29" s="40">
        <v>44</v>
      </c>
      <c r="AB29" s="5" t="s">
        <v>170</v>
      </c>
    </row>
    <row r="30" spans="1:28" ht="15" customHeight="1" x14ac:dyDescent="0.2">
      <c r="A30" s="5">
        <v>15</v>
      </c>
      <c r="B30" s="7" t="s">
        <v>147</v>
      </c>
      <c r="C30" s="7" t="s">
        <v>9</v>
      </c>
      <c r="D30" s="4" t="s">
        <v>12</v>
      </c>
      <c r="E30" s="5" t="s">
        <v>133</v>
      </c>
      <c r="F30" s="24">
        <v>11</v>
      </c>
      <c r="G30" s="7" t="s">
        <v>14</v>
      </c>
      <c r="H30" s="5">
        <v>1</v>
      </c>
      <c r="I30" s="5">
        <v>1</v>
      </c>
      <c r="J30" s="5">
        <v>0</v>
      </c>
      <c r="K30" s="5">
        <v>0</v>
      </c>
      <c r="L30" s="5">
        <v>0</v>
      </c>
      <c r="M30" s="5">
        <v>1</v>
      </c>
      <c r="N30" s="5">
        <v>0</v>
      </c>
      <c r="O30" s="5">
        <v>0</v>
      </c>
      <c r="P30" s="5">
        <v>1</v>
      </c>
      <c r="Q30" s="5">
        <v>1</v>
      </c>
      <c r="R30" s="5">
        <v>1.5</v>
      </c>
      <c r="S30" s="5">
        <v>1</v>
      </c>
      <c r="T30" s="5">
        <v>1</v>
      </c>
      <c r="U30" s="5">
        <v>0.5</v>
      </c>
      <c r="V30" s="5">
        <v>1</v>
      </c>
      <c r="W30" s="5">
        <v>1</v>
      </c>
      <c r="X30" s="5">
        <v>2</v>
      </c>
      <c r="Y30" s="9">
        <v>13</v>
      </c>
      <c r="Z30" s="44">
        <v>29.5</v>
      </c>
      <c r="AA30" s="40">
        <v>44</v>
      </c>
      <c r="AB30" s="5" t="s">
        <v>170</v>
      </c>
    </row>
    <row r="31" spans="1:28" ht="15" customHeight="1" x14ac:dyDescent="0.2">
      <c r="A31" s="5">
        <v>16</v>
      </c>
      <c r="B31" s="7" t="s">
        <v>149</v>
      </c>
      <c r="C31" s="7" t="s">
        <v>9</v>
      </c>
      <c r="D31" s="4" t="s">
        <v>12</v>
      </c>
      <c r="E31" s="24" t="s">
        <v>133</v>
      </c>
      <c r="F31" s="24">
        <v>11</v>
      </c>
      <c r="G31" s="4" t="s">
        <v>14</v>
      </c>
      <c r="H31" s="14">
        <v>1</v>
      </c>
      <c r="I31" s="14">
        <v>1</v>
      </c>
      <c r="J31" s="14">
        <v>1</v>
      </c>
      <c r="K31" s="14">
        <v>1</v>
      </c>
      <c r="L31" s="14">
        <v>1</v>
      </c>
      <c r="M31" s="14">
        <v>1</v>
      </c>
      <c r="N31" s="14">
        <v>1</v>
      </c>
      <c r="O31" s="14">
        <v>1</v>
      </c>
      <c r="P31" s="14">
        <v>1</v>
      </c>
      <c r="Q31" s="14">
        <v>1</v>
      </c>
      <c r="R31" s="14">
        <v>1</v>
      </c>
      <c r="S31" s="14">
        <v>0.5</v>
      </c>
      <c r="T31" s="14">
        <v>0.5</v>
      </c>
      <c r="U31" s="14">
        <v>0</v>
      </c>
      <c r="V31" s="14">
        <v>1</v>
      </c>
      <c r="W31" s="14">
        <v>0</v>
      </c>
      <c r="X31" s="14">
        <v>0</v>
      </c>
      <c r="Y31" s="14">
        <v>13</v>
      </c>
      <c r="Z31" s="44">
        <v>29.5</v>
      </c>
      <c r="AA31" s="56">
        <v>44</v>
      </c>
      <c r="AB31" s="15" t="s">
        <v>170</v>
      </c>
    </row>
    <row r="32" spans="1:28" ht="15" customHeight="1" x14ac:dyDescent="0.2">
      <c r="A32" s="5">
        <v>17</v>
      </c>
      <c r="B32" s="7" t="s">
        <v>156</v>
      </c>
      <c r="C32" s="7" t="s">
        <v>9</v>
      </c>
      <c r="D32" s="4" t="s">
        <v>12</v>
      </c>
      <c r="E32" s="5" t="s">
        <v>134</v>
      </c>
      <c r="F32" s="24">
        <v>11</v>
      </c>
      <c r="G32" s="4" t="s">
        <v>50</v>
      </c>
      <c r="H32" s="15">
        <v>0</v>
      </c>
      <c r="I32" s="15">
        <v>1</v>
      </c>
      <c r="J32" s="15">
        <v>1</v>
      </c>
      <c r="K32" s="15">
        <v>1</v>
      </c>
      <c r="L32" s="15">
        <v>1</v>
      </c>
      <c r="M32" s="15">
        <v>0</v>
      </c>
      <c r="N32" s="15">
        <v>1</v>
      </c>
      <c r="O32" s="15">
        <v>1</v>
      </c>
      <c r="P32" s="15">
        <v>1</v>
      </c>
      <c r="Q32" s="15">
        <v>1</v>
      </c>
      <c r="R32" s="15">
        <v>2</v>
      </c>
      <c r="S32" s="15">
        <v>0.5</v>
      </c>
      <c r="T32" s="15">
        <v>0.5</v>
      </c>
      <c r="U32" s="15">
        <v>0.5</v>
      </c>
      <c r="V32" s="15">
        <v>1</v>
      </c>
      <c r="W32" s="15">
        <v>0</v>
      </c>
      <c r="X32" s="15">
        <v>0</v>
      </c>
      <c r="Y32" s="47">
        <f>SUM(H32:X32)</f>
        <v>12.5</v>
      </c>
      <c r="Z32" s="44">
        <v>29.5</v>
      </c>
      <c r="AA32" s="55">
        <f>Y32*100/Z32</f>
        <v>42.372881355932201</v>
      </c>
      <c r="AB32" s="15" t="s">
        <v>170</v>
      </c>
    </row>
    <row r="33" spans="1:28" ht="15" customHeight="1" x14ac:dyDescent="0.2">
      <c r="A33" s="5">
        <v>18</v>
      </c>
      <c r="B33" s="7" t="s">
        <v>151</v>
      </c>
      <c r="C33" s="7" t="s">
        <v>9</v>
      </c>
      <c r="D33" s="4" t="s">
        <v>12</v>
      </c>
      <c r="E33" s="5" t="s">
        <v>134</v>
      </c>
      <c r="F33" s="24">
        <v>11</v>
      </c>
      <c r="G33" s="4" t="s">
        <v>50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0</v>
      </c>
      <c r="N33" s="15">
        <v>1</v>
      </c>
      <c r="O33" s="15">
        <v>0</v>
      </c>
      <c r="P33" s="15">
        <v>1</v>
      </c>
      <c r="Q33" s="15">
        <v>0</v>
      </c>
      <c r="R33" s="15">
        <v>2</v>
      </c>
      <c r="S33" s="15">
        <v>0.5</v>
      </c>
      <c r="T33" s="15">
        <v>1</v>
      </c>
      <c r="U33" s="15">
        <v>0.5</v>
      </c>
      <c r="V33" s="15">
        <v>1</v>
      </c>
      <c r="W33" s="15">
        <v>0</v>
      </c>
      <c r="X33" s="15">
        <v>0</v>
      </c>
      <c r="Y33" s="47">
        <f>SUM(H33:X33)</f>
        <v>12</v>
      </c>
      <c r="Z33" s="44">
        <v>29.5</v>
      </c>
      <c r="AA33" s="55">
        <f>Y33*100/Z33</f>
        <v>40.677966101694913</v>
      </c>
      <c r="AB33" s="15" t="s">
        <v>170</v>
      </c>
    </row>
    <row r="34" spans="1:28" ht="15" customHeight="1" x14ac:dyDescent="0.2">
      <c r="A34" s="5">
        <v>19</v>
      </c>
      <c r="B34" s="7" t="s">
        <v>143</v>
      </c>
      <c r="C34" s="7" t="s">
        <v>9</v>
      </c>
      <c r="D34" s="4" t="s">
        <v>12</v>
      </c>
      <c r="E34" s="5" t="s">
        <v>133</v>
      </c>
      <c r="F34" s="24">
        <v>11</v>
      </c>
      <c r="G34" s="7" t="s">
        <v>14</v>
      </c>
      <c r="H34" s="5">
        <v>0</v>
      </c>
      <c r="I34" s="5">
        <v>0</v>
      </c>
      <c r="J34" s="5">
        <v>0</v>
      </c>
      <c r="K34" s="5">
        <v>0</v>
      </c>
      <c r="L34" s="5">
        <v>1</v>
      </c>
      <c r="M34" s="5">
        <v>1</v>
      </c>
      <c r="N34" s="5">
        <v>0</v>
      </c>
      <c r="O34" s="5">
        <v>1</v>
      </c>
      <c r="P34" s="5">
        <v>0</v>
      </c>
      <c r="Q34" s="5">
        <v>1</v>
      </c>
      <c r="R34" s="5">
        <v>1.5</v>
      </c>
      <c r="S34" s="5">
        <v>0.5</v>
      </c>
      <c r="T34" s="5">
        <v>1</v>
      </c>
      <c r="U34" s="5" t="s">
        <v>163</v>
      </c>
      <c r="V34" s="5">
        <v>1</v>
      </c>
      <c r="W34" s="5">
        <v>1</v>
      </c>
      <c r="X34" s="5">
        <v>2</v>
      </c>
      <c r="Y34" s="9">
        <v>11.5</v>
      </c>
      <c r="Z34" s="44">
        <v>29.5</v>
      </c>
      <c r="AA34" s="40">
        <v>39</v>
      </c>
      <c r="AB34" s="5" t="s">
        <v>170</v>
      </c>
    </row>
    <row r="35" spans="1:28" ht="15" customHeight="1" x14ac:dyDescent="0.2">
      <c r="A35" s="5">
        <v>20</v>
      </c>
      <c r="B35" s="7" t="s">
        <v>135</v>
      </c>
      <c r="C35" s="7" t="s">
        <v>9</v>
      </c>
      <c r="D35" s="4" t="s">
        <v>12</v>
      </c>
      <c r="E35" s="8" t="s">
        <v>133</v>
      </c>
      <c r="F35" s="24">
        <v>11</v>
      </c>
      <c r="G35" s="7" t="s">
        <v>14</v>
      </c>
      <c r="H35" s="8">
        <v>1</v>
      </c>
      <c r="I35" s="8">
        <v>0</v>
      </c>
      <c r="J35" s="8">
        <v>0</v>
      </c>
      <c r="K35" s="8">
        <v>0</v>
      </c>
      <c r="L35" s="8">
        <v>1</v>
      </c>
      <c r="M35" s="8">
        <v>1</v>
      </c>
      <c r="N35" s="8">
        <v>0</v>
      </c>
      <c r="O35" s="8">
        <v>0</v>
      </c>
      <c r="P35" s="8">
        <v>1</v>
      </c>
      <c r="Q35" s="8">
        <v>0</v>
      </c>
      <c r="R35" s="8">
        <v>1.5</v>
      </c>
      <c r="S35" s="8">
        <v>0.5</v>
      </c>
      <c r="T35" s="8">
        <v>1</v>
      </c>
      <c r="U35" s="8">
        <v>1</v>
      </c>
      <c r="V35" s="8">
        <v>0.5</v>
      </c>
      <c r="W35" s="8">
        <v>1</v>
      </c>
      <c r="X35" s="8">
        <v>2</v>
      </c>
      <c r="Y35" s="11">
        <v>11.5</v>
      </c>
      <c r="Z35" s="44">
        <v>29.5</v>
      </c>
      <c r="AA35" s="11">
        <v>39</v>
      </c>
      <c r="AB35" s="8" t="s">
        <v>170</v>
      </c>
    </row>
    <row r="36" spans="1:28" ht="15" customHeight="1" x14ac:dyDescent="0.2">
      <c r="A36" s="5">
        <v>21</v>
      </c>
      <c r="B36" s="7" t="s">
        <v>153</v>
      </c>
      <c r="C36" s="7" t="s">
        <v>9</v>
      </c>
      <c r="D36" s="4" t="s">
        <v>12</v>
      </c>
      <c r="E36" s="5" t="s">
        <v>134</v>
      </c>
      <c r="F36" s="24">
        <v>11</v>
      </c>
      <c r="G36" s="4" t="s">
        <v>50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0</v>
      </c>
      <c r="N36" s="15">
        <v>1</v>
      </c>
      <c r="O36" s="15">
        <v>1</v>
      </c>
      <c r="P36" s="15">
        <v>1</v>
      </c>
      <c r="Q36" s="15">
        <v>1</v>
      </c>
      <c r="R36" s="15">
        <v>0</v>
      </c>
      <c r="S36" s="15">
        <v>0.5</v>
      </c>
      <c r="T36" s="15">
        <v>1</v>
      </c>
      <c r="U36" s="15">
        <v>0</v>
      </c>
      <c r="V36" s="15">
        <v>0.5</v>
      </c>
      <c r="W36" s="15">
        <v>0</v>
      </c>
      <c r="X36" s="15">
        <v>0</v>
      </c>
      <c r="Y36" s="47">
        <f t="shared" ref="Y36:Y37" si="0">SUM(H36:X36)</f>
        <v>11</v>
      </c>
      <c r="Z36" s="44">
        <v>29.5</v>
      </c>
      <c r="AA36" s="55">
        <f t="shared" ref="AA36:AA37" si="1">Y36*100/Z36</f>
        <v>37.288135593220339</v>
      </c>
      <c r="AB36" s="15" t="s">
        <v>170</v>
      </c>
    </row>
    <row r="37" spans="1:28" ht="15" customHeight="1" x14ac:dyDescent="0.2">
      <c r="A37" s="5">
        <v>22</v>
      </c>
      <c r="B37" s="7" t="s">
        <v>155</v>
      </c>
      <c r="C37" s="7" t="s">
        <v>9</v>
      </c>
      <c r="D37" s="4" t="s">
        <v>12</v>
      </c>
      <c r="E37" s="5" t="s">
        <v>134</v>
      </c>
      <c r="F37" s="24">
        <v>11</v>
      </c>
      <c r="G37" s="4" t="s">
        <v>50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0</v>
      </c>
      <c r="N37" s="15">
        <v>1</v>
      </c>
      <c r="O37" s="15">
        <v>0</v>
      </c>
      <c r="P37" s="15">
        <v>1</v>
      </c>
      <c r="Q37" s="15">
        <v>0</v>
      </c>
      <c r="R37" s="15">
        <v>1.5</v>
      </c>
      <c r="S37" s="15">
        <v>0</v>
      </c>
      <c r="T37" s="15">
        <v>1</v>
      </c>
      <c r="U37" s="15">
        <v>0</v>
      </c>
      <c r="V37" s="15">
        <v>0.5</v>
      </c>
      <c r="W37" s="15">
        <v>0</v>
      </c>
      <c r="X37" s="15">
        <v>0</v>
      </c>
      <c r="Y37" s="47">
        <f t="shared" si="0"/>
        <v>10</v>
      </c>
      <c r="Z37" s="44">
        <v>29.5</v>
      </c>
      <c r="AA37" s="55">
        <f t="shared" si="1"/>
        <v>33.898305084745765</v>
      </c>
      <c r="AB37" s="15" t="s">
        <v>170</v>
      </c>
    </row>
    <row r="38" spans="1:28" ht="15" customHeight="1" x14ac:dyDescent="0.2"/>
    <row r="42" spans="1:28" ht="12.75" x14ac:dyDescent="0.2">
      <c r="C42" s="6"/>
      <c r="D42" s="6"/>
      <c r="E42" s="57"/>
      <c r="F42" s="58"/>
      <c r="G42" s="58"/>
    </row>
    <row r="43" spans="1:28" ht="12.75" x14ac:dyDescent="0.2">
      <c r="C43" s="17"/>
      <c r="D43" s="17"/>
      <c r="E43" s="57"/>
      <c r="F43" s="58"/>
      <c r="G43" s="58"/>
    </row>
    <row r="44" spans="1:28" ht="12.75" x14ac:dyDescent="0.2">
      <c r="C44" s="17"/>
      <c r="D44" s="17"/>
      <c r="E44" s="57"/>
      <c r="F44" s="58"/>
      <c r="G44" s="58"/>
    </row>
    <row r="45" spans="1:28" ht="12.75" x14ac:dyDescent="0.2">
      <c r="C45" s="17"/>
      <c r="D45" s="17"/>
      <c r="E45" s="57"/>
      <c r="F45" s="58"/>
      <c r="G45" s="58"/>
    </row>
    <row r="46" spans="1:28" ht="12.75" x14ac:dyDescent="0.2">
      <c r="C46" s="58"/>
      <c r="D46" s="58"/>
      <c r="E46" s="57"/>
      <c r="F46" s="58"/>
      <c r="G46" s="58"/>
    </row>
    <row r="47" spans="1:28" ht="15" x14ac:dyDescent="0.25">
      <c r="C47" s="60"/>
      <c r="D47" s="60"/>
      <c r="E47" s="59"/>
    </row>
  </sheetData>
  <mergeCells count="23">
    <mergeCell ref="A10:AB10"/>
    <mergeCell ref="A11:AB11"/>
    <mergeCell ref="A12:AB12"/>
    <mergeCell ref="A3:AB3"/>
    <mergeCell ref="A5:AB5"/>
    <mergeCell ref="A6:AB6"/>
    <mergeCell ref="A7:AB7"/>
    <mergeCell ref="A8:AB8"/>
    <mergeCell ref="A9:X9"/>
    <mergeCell ref="H14:Q14"/>
    <mergeCell ref="R14:V14"/>
    <mergeCell ref="W14:X14"/>
    <mergeCell ref="AB14:AB15"/>
    <mergeCell ref="A14:A15"/>
    <mergeCell ref="B14:B15"/>
    <mergeCell ref="C14:C15"/>
    <mergeCell ref="AA14:AA15"/>
    <mergeCell ref="Y14:Y15"/>
    <mergeCell ref="Z14:Z15"/>
    <mergeCell ref="D14:D15"/>
    <mergeCell ref="E14:E15"/>
    <mergeCell ref="F14:F15"/>
    <mergeCell ref="G14:G15"/>
  </mergeCells>
  <phoneticPr fontId="3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Степанова Светлана Федоровна</cp:lastModifiedBy>
  <cp:lastPrinted>2017-09-14T09:56:11Z</cp:lastPrinted>
  <dcterms:created xsi:type="dcterms:W3CDTF">2017-09-13T09:18:13Z</dcterms:created>
  <dcterms:modified xsi:type="dcterms:W3CDTF">2024-10-14T15:53:23Z</dcterms:modified>
</cp:coreProperties>
</file>